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NUOVO SITO\DOCUMENTAZIONE PUBBLICATA\FINANZIAMENTI\ELENCO FINANZIAMENTI RICEVUTI\"/>
    </mc:Choice>
  </mc:AlternateContent>
  <xr:revisionPtr revIDLastSave="0" documentId="13_ncr:1_{5F9D9820-C884-4C59-8919-CF6261CDA918}" xr6:coauthVersionLast="36" xr6:coauthVersionMax="36" xr10:uidLastSave="{00000000-0000-0000-0000-000000000000}"/>
  <bookViews>
    <workbookView xWindow="0" yWindow="0" windowWidth="14256" windowHeight="7980" xr2:uid="{84098E48-9BF8-4E2E-BFF7-5837CD98341C}"/>
  </bookViews>
  <sheets>
    <sheet name="ORIINALE" sheetId="1" r:id="rId1"/>
    <sheet name="LAVORO" sheetId="2" r:id="rId2"/>
  </sheets>
  <definedNames>
    <definedName name="_xlnm.Print_Area" localSheetId="1">LAVORO!$A$1:$E$52</definedName>
    <definedName name="_xlnm.Print_Area" localSheetId="0">ORIINALE!$A$1:$E$50</definedName>
    <definedName name="Print_Area" localSheetId="1">LAVORO!$A$1:$D$52</definedName>
    <definedName name="Print_Area" localSheetId="0">ORIINALE!$A$1:$D$50</definedName>
    <definedName name="Print_Titles" localSheetId="1">LAVORO!$1:$2</definedName>
    <definedName name="Print_Titles" localSheetId="0">ORIINALE!$1:$2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D6" i="2" l="1"/>
  <c r="D11" i="2" l="1"/>
  <c r="D52" i="2" s="1"/>
  <c r="D11" i="1"/>
  <c r="D6" i="1"/>
  <c r="D50" i="1" s="1"/>
</calcChain>
</file>

<file path=xl/sharedStrings.xml><?xml version="1.0" encoding="utf-8"?>
<sst xmlns="http://schemas.openxmlformats.org/spreadsheetml/2006/main" count="264" uniqueCount="100">
  <si>
    <t>NR.</t>
  </si>
  <si>
    <t>LAVORI FINANZIATI</t>
  </si>
  <si>
    <t>ENTE FINANZIATORE</t>
  </si>
  <si>
    <t>IMPORTO IN EURO</t>
  </si>
  <si>
    <t>STATO LAVORI</t>
  </si>
  <si>
    <t>Enel - anno 2021</t>
  </si>
  <si>
    <t xml:space="preserve">TOTALE </t>
  </si>
  <si>
    <t>Ministero dell'Interno con Decreto del 31/08/2020 - anno 2020</t>
  </si>
  <si>
    <t>REALIZZATO 2021</t>
  </si>
  <si>
    <t>REALIZZATO 2022</t>
  </si>
  <si>
    <t>D.P.C.M. del Consiglio dei Ministri del 17/12/2021 - anno 2022</t>
  </si>
  <si>
    <t>TOTALE PROGETTAZIONE</t>
  </si>
  <si>
    <t>Ministero dell'Interno con Decreto del 30/12/2019 - anno 2020</t>
  </si>
  <si>
    <t>Ministero dell'Interno con Decreto del 10/07/2019 - anno 2019</t>
  </si>
  <si>
    <t>REALIZZATO 2020</t>
  </si>
  <si>
    <t>Ministero dell'Interno con Decreto del 14/01/2020 - anno 2020</t>
  </si>
  <si>
    <t>LAVORI IN CORSO</t>
  </si>
  <si>
    <t>MESSA IN SICUREZZA PATRIMONIO COMUNALE - VIA ASSUNTA E CASTELLO</t>
  </si>
  <si>
    <t>Ministero dell'Interno con Decreto del 30/01/2020 - anno 2021</t>
  </si>
  <si>
    <r>
      <rPr>
        <b/>
        <i/>
        <sz val="14"/>
        <rFont val="Arial"/>
        <family val="2"/>
      </rPr>
      <t>D.P.C.M</t>
    </r>
    <r>
      <rPr>
        <b/>
        <sz val="14"/>
        <rFont val="Arial"/>
        <family val="2"/>
      </rPr>
      <t>. del Consiglio dei Ministri del 17/07/2020 - anno 2021 (15.852,00 Più 6.647,00 fondi comunali)</t>
    </r>
  </si>
  <si>
    <t>PROGRAMMA REGIONALE DI RIQUALIFICAZIONE DELL'EDILIZIA RESIDENZIALE PUBBLICA</t>
  </si>
  <si>
    <t>D.P.C.M. del Consiglio dei Ministri del 17/07/2020 - anno 2020</t>
  </si>
  <si>
    <t>PICCOLI INTERVENTI DI EDILIZIA SCOLASTICA - ACCESSO ESTERNO SCUOLA DELL'INFANZIA</t>
  </si>
  <si>
    <t>Regione Molise con determinazione dirigenziale nr.8105 del 31/12/2020 - anno 2022</t>
  </si>
  <si>
    <t>MESSA IN SICUREZZA PATRIMONIO COMUNALE - VIA ASSUNTA</t>
  </si>
  <si>
    <t>Ministero dell'Interno con Decreto del 18/01/2021 - anno 2022</t>
  </si>
  <si>
    <t>ADEGUAMENTO FUNZIONALE - DEPURATORE</t>
  </si>
  <si>
    <t>Ministero dell'Interno con Decreto del 30/01/2020 - anno 2022</t>
  </si>
  <si>
    <t>REALIZZATO 2023</t>
  </si>
  <si>
    <t>MANUTENZIONE STRAORDINARIA ARREDO URBANO - SEGNALETICA</t>
  </si>
  <si>
    <t>Ministero dell'Interno con Decreto del 14/01/2022 - anno 2022</t>
  </si>
  <si>
    <t>RICONVERSIONE EDIFICI PUBBLICI DA DESTINARE AD ASILI E SCUOLE DELL' INFANZIA</t>
  </si>
  <si>
    <t>Ministero dell'Interno avviso pubblico nr.48047 del 02/12/2021 - PNRR anno 2022</t>
  </si>
  <si>
    <t>IN FASE DI PROGETTAZIONE</t>
  </si>
  <si>
    <t>IN FASE DI REALIZZAZIONE</t>
  </si>
  <si>
    <t>SERVIZI E CITTADINANZA DIGITALE - Adozione piattaforma PAGO PA</t>
  </si>
  <si>
    <t>SERVIZI E CITTADINANZA DIGITALE - Adozione App IO</t>
  </si>
  <si>
    <t>SERVIZI E CITTADINANZA DIGITALE - Esperienza del Cittadino nei servizi pubblici</t>
  </si>
  <si>
    <t>SERVIZI E CITTADINANZA DIGITALE - Abilitazione al cloud per le PA Locali</t>
  </si>
  <si>
    <t>FONDO SOSTEGNO AI COMUNI MARGINALI - SISTEMAZIONE LOCALE UBICATO NEL CASTELLO</t>
  </si>
  <si>
    <t>SERVIZI E CITTADINANZA DIGITALE - Piattaforma Digitale Nazionale Dati</t>
  </si>
  <si>
    <t>Regione Molise Determinazione nr.352 del 28.12.2022</t>
  </si>
  <si>
    <t>MESSA IN SICUREZZA VIABILITA' COMUNALE - VIA SANTA LUCIA</t>
  </si>
  <si>
    <t>Ministero dell'Interno con Decreto del 20/01/2023 - anno 2023</t>
  </si>
  <si>
    <t>TOTALE FINANZIAMENTI</t>
  </si>
  <si>
    <t xml:space="preserve">RECUPERO SOMME PER MAGGIORI SOVRACANONI B.I.M. </t>
  </si>
  <si>
    <t>Ministero dell'Interno con Decreto del 23/02/2021 - anno 2021</t>
  </si>
  <si>
    <t>Ministero dell'Interno con Decreto del 14/08/2020 nr.104 - anno 2021</t>
  </si>
  <si>
    <t>SERVIZIO PROGRAMMAZIONE DELLE POLITICHE SOCIALI - SEZIONE PRIMAVERA</t>
  </si>
  <si>
    <t>D.P.C.M. del Consiglio dei Ministri nr.23 del 16/05/2022 - PNRR anno 2022</t>
  </si>
  <si>
    <t>D.P.C.M. del Consiglio dei Ministri nr.32 del 30/06/2022 - PNRR anno 2022</t>
  </si>
  <si>
    <t>D.P.C.M. del Consiglio dei Ministri nr.28 del 26/05/2022 - PNRR anno 2022</t>
  </si>
  <si>
    <t>D.P.C.M. del Consiglio dei Ministri del 30/09/2021 - anno 2021</t>
  </si>
  <si>
    <t>D.P.C.M. del Consiglio dei Ministri nr.152 del 19/10/2022 - PNRR anno 2022</t>
  </si>
  <si>
    <t>D.P.C.M. del Consiglio dei Ministri nr.24 del 18/05/2022 - PNRR anno 2022</t>
  </si>
  <si>
    <t>D.P.C.M. del Consiglio dei Ministri nr.25 del 16/05/2022 - PNRR anno 2022</t>
  </si>
  <si>
    <t>D.P.C.M. del Consiglio dei Ministri del 17/07/2020 - anno 2022</t>
  </si>
  <si>
    <t xml:space="preserve">PIANO RIEQUILIBRIO FINANZIARIO - Riparto del fondo ex art. 53 del decreto-legge 14 agosto 2020, n. 104 </t>
  </si>
  <si>
    <t>ULTERIORI INTERVENTI DI SISTEMAZIONE DELLA CADUTA MASSI E SISTEMAZIONE IDROGEOLOGICA - AREA PRECE</t>
  </si>
  <si>
    <t>LAVORI DI MANUTENZIONE STRAORDINARIA - CAMPO POLIVALENTE VILLA COMUNALE</t>
  </si>
  <si>
    <t>SOSTITUZIONE ED INTEGRAZIONE DEI GIOCHI PER BAMBINI - VILLA COMUNALE</t>
  </si>
  <si>
    <t>SERVIZI E CITTADINANZA DIGITALE - Estensione dell'utilizzo delle piattaforme nazionali di identità digitali - SPID CIE</t>
  </si>
  <si>
    <t>ARREDO URBANO - cestini, panchine, cestini per raccolta deiezioni canine, ecc.</t>
  </si>
  <si>
    <t>Ministero dell'Interno - anni 2020/2021/2022</t>
  </si>
  <si>
    <t>DISSESTO IDROGEOLOGICO - VIA FONTENUOVA, VIA RUGGIERO LABELLA E PARCHEGGIO AL COLLE</t>
  </si>
  <si>
    <t>Regione Molise con Delibera di Giunta nr.347 del 15/10/2021 - anno 2021</t>
  </si>
  <si>
    <t>Regione Molise con determinazioni dirigenziali nr.8606 del 30/12/2021 e nr.70 del 12/01/2022 - anno 2022</t>
  </si>
  <si>
    <t xml:space="preserve">RIORDINO ESTETICO E RIQUALIFICAZIONE - VIA FONTANA </t>
  </si>
  <si>
    <t>EFFICIENTAMENTO ENERGETICO - OTTIMIZZAZIONE FUNZIONALE DEGLI IMPIANTI DI SOLLEVAMENTO ACQUEDOTTO COMUNALE</t>
  </si>
  <si>
    <t>SPORT E INCLUSIONE SOCIALE</t>
  </si>
  <si>
    <t xml:space="preserve"> Consiglio dei Ministri - Dipartimento per lo Sport del 22/03/2023 - PNRR anno 2023</t>
  </si>
  <si>
    <t>INCASSATI</t>
  </si>
  <si>
    <r>
      <rPr>
        <b/>
        <u/>
        <sz val="18"/>
        <color rgb="FFFF0000"/>
        <rFont val="Arial"/>
        <family val="2"/>
      </rPr>
      <t>PROGETTAZIONE</t>
    </r>
    <r>
      <rPr>
        <b/>
        <sz val="18"/>
        <rFont val="Arial"/>
        <family val="2"/>
      </rPr>
      <t xml:space="preserve"> - MESSA IN SICUREZZA VILLA COMUNALE E AREE LIMITROFE </t>
    </r>
  </si>
  <si>
    <r>
      <rPr>
        <b/>
        <u/>
        <sz val="18"/>
        <color rgb="FFFF0000"/>
        <rFont val="Arial"/>
        <family val="2"/>
      </rPr>
      <t>PROGETTAZIONE</t>
    </r>
    <r>
      <rPr>
        <b/>
        <sz val="18"/>
        <color indexed="10"/>
        <rFont val="Arial"/>
        <family val="2"/>
      </rPr>
      <t xml:space="preserve"> -</t>
    </r>
    <r>
      <rPr>
        <b/>
        <sz val="18"/>
        <rFont val="Arial"/>
        <family val="2"/>
      </rPr>
      <t xml:space="preserve"> ULTERIORI INTERVENTI DI SISTEMAZIONE DELLA CADUTA MASSI A MONTE DEL CENTRO ABITATO E SISTEMAZIONE IDROGEOLOGICA - AREA CIMITERO</t>
    </r>
  </si>
  <si>
    <r>
      <rPr>
        <b/>
        <u/>
        <sz val="18"/>
        <color rgb="FFFF0000"/>
        <rFont val="Arial"/>
        <family val="2"/>
      </rPr>
      <t>PROGETTAZIONE</t>
    </r>
    <r>
      <rPr>
        <b/>
        <sz val="18"/>
        <color indexed="10"/>
        <rFont val="Arial"/>
        <family val="2"/>
      </rPr>
      <t xml:space="preserve"> -</t>
    </r>
    <r>
      <rPr>
        <b/>
        <sz val="18"/>
        <rFont val="Arial"/>
        <family val="2"/>
      </rPr>
      <t xml:space="preserve"> ULTERIORI INTERVENTI DI SISTEMAZIONE DELLA CADUTA MASSI A MONTE DEL CENTRO ABITATO E SISTEMAZIONE IDROGEOLOGICA - AREA COSTONE ROCCIOSO</t>
    </r>
  </si>
  <si>
    <r>
      <rPr>
        <b/>
        <u/>
        <sz val="18"/>
        <color rgb="FFFF0000"/>
        <rFont val="Arial"/>
        <family val="2"/>
      </rPr>
      <t>PROGETTAZIONE</t>
    </r>
    <r>
      <rPr>
        <b/>
        <sz val="18"/>
        <color indexed="10"/>
        <rFont val="Arial"/>
        <family val="2"/>
      </rPr>
      <t xml:space="preserve"> -</t>
    </r>
    <r>
      <rPr>
        <b/>
        <sz val="18"/>
        <rFont val="Arial"/>
        <family val="2"/>
      </rPr>
      <t xml:space="preserve"> RECUPERO AEREA TURISTICA PARCO FRATTA</t>
    </r>
  </si>
  <si>
    <t>Ministero dell'Interno con Decreto del 30/01/2020 - anno 2023</t>
  </si>
  <si>
    <t xml:space="preserve">PROGRAMMA INNOVATIVO NAZIONALE PER LA QUALITA' DELL'AMBIENTE (PINQuA) - Interventi di Rifunzionalizzazione e Rigenerazione di Aree Degradate, Potenziamento delle Infrastrutture  e servizi di prossimità, accessibilità e qualità dell'ambiente. </t>
  </si>
  <si>
    <t>Regione Molise con  comunicazione nr. 84094/2023 del 19/05/2023  - PNRR anno 2023</t>
  </si>
  <si>
    <t>Regione Molise con  Determinazione Dirigenziale nr. 2978 del 15/06/2023  - anno 2023</t>
  </si>
  <si>
    <t>PROGETTO SPAZIO SCUOLA - Riqualificazione spazi scolastici area esterna scuola elementare.</t>
  </si>
  <si>
    <t>D.P.C.M. del Consiglio dei Ministri del 17/07/2020 - anno 2023</t>
  </si>
  <si>
    <t>IMPIANTO FOTOVOLTAICO - sulla tribuna spettatori campo sportivo</t>
  </si>
  <si>
    <t>Strategia Area Urbana Isernia, Miranda, Pesche</t>
  </si>
  <si>
    <t>Ministero dell'Interno con Decreto del 18/01/2024 - anno 2024</t>
  </si>
  <si>
    <t>IMPIANTO FOTOVOLTAICO da 500 Kw con annesso impianto di accumulo di energia da 300 Kw e un impianto micro-eolico di potenza massima 20 Kw.</t>
  </si>
  <si>
    <t>Compensazione società E.R.A. Energia Rinnovabile Ambiente S.r.l.</t>
  </si>
  <si>
    <t>REALIZZATO 2024</t>
  </si>
  <si>
    <t>GSE SpA- Gestore Servizi Energetici - con protocollo nr.GSEWEB/P20240103070 del 07/02/2024 - anno 2024</t>
  </si>
  <si>
    <t>SERVIZIO PROGRAMMAZIONE DELLE POLITICHE SOCIALI - MICRONIDO</t>
  </si>
  <si>
    <t>REALIZZATO 2023/2024</t>
  </si>
  <si>
    <t>REALIZZATO 2021/2022</t>
  </si>
  <si>
    <t>Regione Molise con prot.185832/2023 del 23/12/2023 - anno 2023</t>
  </si>
  <si>
    <t>FINANZIAMENTI PERIODO GIUGNO 2019 - 29 FEBBRAIO 2024</t>
  </si>
  <si>
    <t>EFFICIENTAMENTO ENERGETICO - edifici a energia quasi zero - Edificio Scuola Elementare Via Roncalli.</t>
  </si>
  <si>
    <t>MESSA IN SICUREZZA VIABILITA' COMUNALE - Via Portella</t>
  </si>
  <si>
    <t>MESSA IN SICUREZZA VIABILITA' COMUNALE - MARCIAPIEDE CORSO UBERTO I</t>
  </si>
  <si>
    <t>MESSA IN SICUREZZA VIABILITA' COMUALE - FINANZIAMENTO COMUNI SOTTO I 1000 ABITANTI - PAVIMENTAZIONE VIA VITTORIO EMANUELE III</t>
  </si>
  <si>
    <t>FINANZIAMENTI PERIODO GIUGNO 2019 - 31 MARZO 2024</t>
  </si>
  <si>
    <t>IMPIANTO FOTOVOLTAICO da 500 Kw con annesso impianto di accumulo di energia da 300 Kw, un impianto micro-eolico di potenza massima 20 Kw, predisposizione di una colonnina di ricarica per due autovetture in locaità Parco Fratta e predisposizione di una colonnina di ricarica per due e-bike in località Fonte la Noce. Impermeabilizzazione palazzetto dello sport.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</si>
</sst>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18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26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4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4" fontId="0" fillId="0" borderId="0" xfId="0" applyNumberFormat="1" applyFill="1"/>
    <xf numFmtId="4" fontId="4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/>
    <xf numFmtId="0" fontId="0" fillId="0" borderId="0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10" fillId="0" borderId="7" xfId="0" applyFont="1" applyBorder="1"/>
    <xf numFmtId="4" fontId="12" fillId="0" borderId="7" xfId="0" applyNumberFormat="1" applyFont="1" applyBorder="1"/>
    <xf numFmtId="4" fontId="3" fillId="6" borderId="5" xfId="0" applyNumberFormat="1" applyFont="1" applyFill="1" applyBorder="1" applyAlignment="1">
      <alignment vertical="center"/>
    </xf>
    <xf numFmtId="4" fontId="4" fillId="6" borderId="5" xfId="0" applyNumberFormat="1" applyFont="1" applyFill="1" applyBorder="1" applyAlignment="1">
      <alignment horizontal="right" vertical="center"/>
    </xf>
    <xf numFmtId="4" fontId="4" fillId="6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Border="1"/>
    <xf numFmtId="0" fontId="7" fillId="0" borderId="0" xfId="0" applyFont="1" applyBorder="1"/>
    <xf numFmtId="0" fontId="5" fillId="0" borderId="0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e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thick">
          <color rgb="FF000000"/>
        </top>
      </border>
    </dxf>
    <dxf>
      <border outline="0"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thick">
          <color indexed="64"/>
        </top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47F17C-98F7-47DD-9E8F-7AF5EC70B9EF}" name="Tabella6" displayName="Tabella6" ref="A2:E50" headerRowDxfId="21" headerRowBorderDxfId="20" tableBorderDxfId="19">
  <autoFilter ref="A2:E50" xr:uid="{4AAE5460-B500-4177-8F2A-8064160E23EB}"/>
  <tableColumns count="5">
    <tableColumn id="1" xr3:uid="{B60FD7EC-C2C9-4984-82A9-FCE703F6DC10}" name="NR." totalsRowLabel="Totale" dataDxfId="18" totalsRowDxfId="17"/>
    <tableColumn id="2" xr3:uid="{16A4FC09-5B88-497B-A5C4-C4A937F17646}" name="LAVORI FINANZIATI" dataDxfId="16" totalsRowDxfId="15"/>
    <tableColumn id="3" xr3:uid="{B8F48B48-B255-45E6-9E49-D8E3F09DB50F}" name="ENTE FINANZIATORE"/>
    <tableColumn id="4" xr3:uid="{650B8CD5-CCC0-4DDD-BA92-4A8494D2EAB8}" name="IMPORTO IN EURO" dataDxfId="14" totalsRowDxfId="13"/>
    <tableColumn id="5" xr3:uid="{97A74772-F709-4437-A22F-B9F7B9ACD7AB}" name="STATO LAVORI" totalsRowFunction="count" dataDxfId="12" totalsRowDxfId="11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021806-7A97-4EDD-9ED2-390A0C0E995E}" name="Tabella63" displayName="Tabella63" ref="A2:E52" headerRowDxfId="10" headerRowBorderDxfId="9" tableBorderDxfId="8">
  <autoFilter ref="A2:E52" xr:uid="{4AAE5460-B500-4177-8F2A-8064160E23EB}"/>
  <tableColumns count="5">
    <tableColumn id="1" xr3:uid="{B6E50BEA-39B3-43AD-9A39-E679A701E7D7}" name="NR." totalsRowLabel="Totale" dataDxfId="7" totalsRowDxfId="6"/>
    <tableColumn id="2" xr3:uid="{5D798DC1-2B22-4FEF-8A43-55CB33D14EC3}" name="LAVORI FINANZIATI" dataDxfId="5" totalsRowDxfId="4"/>
    <tableColumn id="3" xr3:uid="{53F82DAF-4F0E-4080-8266-BD89FDDBA870}" name="ENTE FINANZIATORE"/>
    <tableColumn id="4" xr3:uid="{15CE295A-F077-49FE-B824-0257B22231D2}" name="IMPORTO IN EURO" dataDxfId="3" totalsRowDxfId="2"/>
    <tableColumn id="5" xr3:uid="{3C0DAD55-F571-4E65-A68F-2882296F3121}" name="STATO LAVORI" totalsRowFunction="count" dataDxfId="1" totalsRow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57895-4116-4DB9-907D-EE459ECB1E9D}">
  <dimension ref="A1:F65"/>
  <sheetViews>
    <sheetView showGridLines="0" tabSelected="1" zoomScale="72" zoomScaleNormal="72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B46" sqref="B46"/>
    </sheetView>
  </sheetViews>
  <sheetFormatPr defaultRowHeight="14.4" x14ac:dyDescent="0.3"/>
  <cols>
    <col min="2" max="2" width="99.33203125" customWidth="1"/>
    <col min="3" max="3" width="54.5546875" customWidth="1"/>
    <col min="4" max="4" width="30.33203125" customWidth="1"/>
    <col min="5" max="5" width="41.5546875" customWidth="1"/>
    <col min="6" max="6" width="11.109375" bestFit="1" customWidth="1"/>
    <col min="7" max="7" width="14.109375" customWidth="1"/>
    <col min="255" max="255" width="99.33203125" customWidth="1"/>
    <col min="256" max="256" width="50.6640625" customWidth="1"/>
    <col min="257" max="258" width="34.6640625" customWidth="1"/>
    <col min="259" max="259" width="47.33203125" customWidth="1"/>
    <col min="260" max="260" width="31.44140625" customWidth="1"/>
    <col min="261" max="261" width="11.5546875" bestFit="1" customWidth="1"/>
    <col min="262" max="262" width="11.109375" bestFit="1" customWidth="1"/>
    <col min="263" max="263" width="14.109375" customWidth="1"/>
    <col min="511" max="511" width="99.33203125" customWidth="1"/>
    <col min="512" max="512" width="50.6640625" customWidth="1"/>
    <col min="513" max="514" width="34.6640625" customWidth="1"/>
    <col min="515" max="515" width="47.33203125" customWidth="1"/>
    <col min="516" max="516" width="31.44140625" customWidth="1"/>
    <col min="517" max="517" width="11.5546875" bestFit="1" customWidth="1"/>
    <col min="518" max="518" width="11.109375" bestFit="1" customWidth="1"/>
    <col min="519" max="519" width="14.109375" customWidth="1"/>
    <col min="767" max="767" width="99.33203125" customWidth="1"/>
    <col min="768" max="768" width="50.6640625" customWidth="1"/>
    <col min="769" max="770" width="34.6640625" customWidth="1"/>
    <col min="771" max="771" width="47.33203125" customWidth="1"/>
    <col min="772" max="772" width="31.44140625" customWidth="1"/>
    <col min="773" max="773" width="11.5546875" bestFit="1" customWidth="1"/>
    <col min="774" max="774" width="11.109375" bestFit="1" customWidth="1"/>
    <col min="775" max="775" width="14.109375" customWidth="1"/>
    <col min="1023" max="1023" width="99.33203125" customWidth="1"/>
    <col min="1024" max="1024" width="50.6640625" customWidth="1"/>
    <col min="1025" max="1026" width="34.6640625" customWidth="1"/>
    <col min="1027" max="1027" width="47.33203125" customWidth="1"/>
    <col min="1028" max="1028" width="31.44140625" customWidth="1"/>
    <col min="1029" max="1029" width="11.5546875" bestFit="1" customWidth="1"/>
    <col min="1030" max="1030" width="11.109375" bestFit="1" customWidth="1"/>
    <col min="1031" max="1031" width="14.109375" customWidth="1"/>
    <col min="1279" max="1279" width="99.33203125" customWidth="1"/>
    <col min="1280" max="1280" width="50.6640625" customWidth="1"/>
    <col min="1281" max="1282" width="34.6640625" customWidth="1"/>
    <col min="1283" max="1283" width="47.33203125" customWidth="1"/>
    <col min="1284" max="1284" width="31.44140625" customWidth="1"/>
    <col min="1285" max="1285" width="11.5546875" bestFit="1" customWidth="1"/>
    <col min="1286" max="1286" width="11.109375" bestFit="1" customWidth="1"/>
    <col min="1287" max="1287" width="14.109375" customWidth="1"/>
    <col min="1535" max="1535" width="99.33203125" customWidth="1"/>
    <col min="1536" max="1536" width="50.6640625" customWidth="1"/>
    <col min="1537" max="1538" width="34.6640625" customWidth="1"/>
    <col min="1539" max="1539" width="47.33203125" customWidth="1"/>
    <col min="1540" max="1540" width="31.44140625" customWidth="1"/>
    <col min="1541" max="1541" width="11.5546875" bestFit="1" customWidth="1"/>
    <col min="1542" max="1542" width="11.109375" bestFit="1" customWidth="1"/>
    <col min="1543" max="1543" width="14.109375" customWidth="1"/>
    <col min="1791" max="1791" width="99.33203125" customWidth="1"/>
    <col min="1792" max="1792" width="50.6640625" customWidth="1"/>
    <col min="1793" max="1794" width="34.6640625" customWidth="1"/>
    <col min="1795" max="1795" width="47.33203125" customWidth="1"/>
    <col min="1796" max="1796" width="31.44140625" customWidth="1"/>
    <col min="1797" max="1797" width="11.5546875" bestFit="1" customWidth="1"/>
    <col min="1798" max="1798" width="11.109375" bestFit="1" customWidth="1"/>
    <col min="1799" max="1799" width="14.109375" customWidth="1"/>
    <col min="2047" max="2047" width="99.33203125" customWidth="1"/>
    <col min="2048" max="2048" width="50.6640625" customWidth="1"/>
    <col min="2049" max="2050" width="34.6640625" customWidth="1"/>
    <col min="2051" max="2051" width="47.33203125" customWidth="1"/>
    <col min="2052" max="2052" width="31.44140625" customWidth="1"/>
    <col min="2053" max="2053" width="11.5546875" bestFit="1" customWidth="1"/>
    <col min="2054" max="2054" width="11.109375" bestFit="1" customWidth="1"/>
    <col min="2055" max="2055" width="14.109375" customWidth="1"/>
    <col min="2303" max="2303" width="99.33203125" customWidth="1"/>
    <col min="2304" max="2304" width="50.6640625" customWidth="1"/>
    <col min="2305" max="2306" width="34.6640625" customWidth="1"/>
    <col min="2307" max="2307" width="47.33203125" customWidth="1"/>
    <col min="2308" max="2308" width="31.44140625" customWidth="1"/>
    <col min="2309" max="2309" width="11.5546875" bestFit="1" customWidth="1"/>
    <col min="2310" max="2310" width="11.109375" bestFit="1" customWidth="1"/>
    <col min="2311" max="2311" width="14.109375" customWidth="1"/>
    <col min="2559" max="2559" width="99.33203125" customWidth="1"/>
    <col min="2560" max="2560" width="50.6640625" customWidth="1"/>
    <col min="2561" max="2562" width="34.6640625" customWidth="1"/>
    <col min="2563" max="2563" width="47.33203125" customWidth="1"/>
    <col min="2564" max="2564" width="31.44140625" customWidth="1"/>
    <col min="2565" max="2565" width="11.5546875" bestFit="1" customWidth="1"/>
    <col min="2566" max="2566" width="11.109375" bestFit="1" customWidth="1"/>
    <col min="2567" max="2567" width="14.109375" customWidth="1"/>
    <col min="2815" max="2815" width="99.33203125" customWidth="1"/>
    <col min="2816" max="2816" width="50.6640625" customWidth="1"/>
    <col min="2817" max="2818" width="34.6640625" customWidth="1"/>
    <col min="2819" max="2819" width="47.33203125" customWidth="1"/>
    <col min="2820" max="2820" width="31.44140625" customWidth="1"/>
    <col min="2821" max="2821" width="11.5546875" bestFit="1" customWidth="1"/>
    <col min="2822" max="2822" width="11.109375" bestFit="1" customWidth="1"/>
    <col min="2823" max="2823" width="14.109375" customWidth="1"/>
    <col min="3071" max="3071" width="99.33203125" customWidth="1"/>
    <col min="3072" max="3072" width="50.6640625" customWidth="1"/>
    <col min="3073" max="3074" width="34.6640625" customWidth="1"/>
    <col min="3075" max="3075" width="47.33203125" customWidth="1"/>
    <col min="3076" max="3076" width="31.44140625" customWidth="1"/>
    <col min="3077" max="3077" width="11.5546875" bestFit="1" customWidth="1"/>
    <col min="3078" max="3078" width="11.109375" bestFit="1" customWidth="1"/>
    <col min="3079" max="3079" width="14.109375" customWidth="1"/>
    <col min="3327" max="3327" width="99.33203125" customWidth="1"/>
    <col min="3328" max="3328" width="50.6640625" customWidth="1"/>
    <col min="3329" max="3330" width="34.6640625" customWidth="1"/>
    <col min="3331" max="3331" width="47.33203125" customWidth="1"/>
    <col min="3332" max="3332" width="31.44140625" customWidth="1"/>
    <col min="3333" max="3333" width="11.5546875" bestFit="1" customWidth="1"/>
    <col min="3334" max="3334" width="11.109375" bestFit="1" customWidth="1"/>
    <col min="3335" max="3335" width="14.109375" customWidth="1"/>
    <col min="3583" max="3583" width="99.33203125" customWidth="1"/>
    <col min="3584" max="3584" width="50.6640625" customWidth="1"/>
    <col min="3585" max="3586" width="34.6640625" customWidth="1"/>
    <col min="3587" max="3587" width="47.33203125" customWidth="1"/>
    <col min="3588" max="3588" width="31.44140625" customWidth="1"/>
    <col min="3589" max="3589" width="11.5546875" bestFit="1" customWidth="1"/>
    <col min="3590" max="3590" width="11.109375" bestFit="1" customWidth="1"/>
    <col min="3591" max="3591" width="14.109375" customWidth="1"/>
    <col min="3839" max="3839" width="99.33203125" customWidth="1"/>
    <col min="3840" max="3840" width="50.6640625" customWidth="1"/>
    <col min="3841" max="3842" width="34.6640625" customWidth="1"/>
    <col min="3843" max="3843" width="47.33203125" customWidth="1"/>
    <col min="3844" max="3844" width="31.44140625" customWidth="1"/>
    <col min="3845" max="3845" width="11.5546875" bestFit="1" customWidth="1"/>
    <col min="3846" max="3846" width="11.109375" bestFit="1" customWidth="1"/>
    <col min="3847" max="3847" width="14.109375" customWidth="1"/>
    <col min="4095" max="4095" width="99.33203125" customWidth="1"/>
    <col min="4096" max="4096" width="50.6640625" customWidth="1"/>
    <col min="4097" max="4098" width="34.6640625" customWidth="1"/>
    <col min="4099" max="4099" width="47.33203125" customWidth="1"/>
    <col min="4100" max="4100" width="31.44140625" customWidth="1"/>
    <col min="4101" max="4101" width="11.5546875" bestFit="1" customWidth="1"/>
    <col min="4102" max="4102" width="11.109375" bestFit="1" customWidth="1"/>
    <col min="4103" max="4103" width="14.109375" customWidth="1"/>
    <col min="4351" max="4351" width="99.33203125" customWidth="1"/>
    <col min="4352" max="4352" width="50.6640625" customWidth="1"/>
    <col min="4353" max="4354" width="34.6640625" customWidth="1"/>
    <col min="4355" max="4355" width="47.33203125" customWidth="1"/>
    <col min="4356" max="4356" width="31.44140625" customWidth="1"/>
    <col min="4357" max="4357" width="11.5546875" bestFit="1" customWidth="1"/>
    <col min="4358" max="4358" width="11.109375" bestFit="1" customWidth="1"/>
    <col min="4359" max="4359" width="14.109375" customWidth="1"/>
    <col min="4607" max="4607" width="99.33203125" customWidth="1"/>
    <col min="4608" max="4608" width="50.6640625" customWidth="1"/>
    <col min="4609" max="4610" width="34.6640625" customWidth="1"/>
    <col min="4611" max="4611" width="47.33203125" customWidth="1"/>
    <col min="4612" max="4612" width="31.44140625" customWidth="1"/>
    <col min="4613" max="4613" width="11.5546875" bestFit="1" customWidth="1"/>
    <col min="4614" max="4614" width="11.109375" bestFit="1" customWidth="1"/>
    <col min="4615" max="4615" width="14.109375" customWidth="1"/>
    <col min="4863" max="4863" width="99.33203125" customWidth="1"/>
    <col min="4864" max="4864" width="50.6640625" customWidth="1"/>
    <col min="4865" max="4866" width="34.6640625" customWidth="1"/>
    <col min="4867" max="4867" width="47.33203125" customWidth="1"/>
    <col min="4868" max="4868" width="31.44140625" customWidth="1"/>
    <col min="4869" max="4869" width="11.5546875" bestFit="1" customWidth="1"/>
    <col min="4870" max="4870" width="11.109375" bestFit="1" customWidth="1"/>
    <col min="4871" max="4871" width="14.109375" customWidth="1"/>
    <col min="5119" max="5119" width="99.33203125" customWidth="1"/>
    <col min="5120" max="5120" width="50.6640625" customWidth="1"/>
    <col min="5121" max="5122" width="34.6640625" customWidth="1"/>
    <col min="5123" max="5123" width="47.33203125" customWidth="1"/>
    <col min="5124" max="5124" width="31.44140625" customWidth="1"/>
    <col min="5125" max="5125" width="11.5546875" bestFit="1" customWidth="1"/>
    <col min="5126" max="5126" width="11.109375" bestFit="1" customWidth="1"/>
    <col min="5127" max="5127" width="14.109375" customWidth="1"/>
    <col min="5375" max="5375" width="99.33203125" customWidth="1"/>
    <col min="5376" max="5376" width="50.6640625" customWidth="1"/>
    <col min="5377" max="5378" width="34.6640625" customWidth="1"/>
    <col min="5379" max="5379" width="47.33203125" customWidth="1"/>
    <col min="5380" max="5380" width="31.44140625" customWidth="1"/>
    <col min="5381" max="5381" width="11.5546875" bestFit="1" customWidth="1"/>
    <col min="5382" max="5382" width="11.109375" bestFit="1" customWidth="1"/>
    <col min="5383" max="5383" width="14.109375" customWidth="1"/>
    <col min="5631" max="5631" width="99.33203125" customWidth="1"/>
    <col min="5632" max="5632" width="50.6640625" customWidth="1"/>
    <col min="5633" max="5634" width="34.6640625" customWidth="1"/>
    <col min="5635" max="5635" width="47.33203125" customWidth="1"/>
    <col min="5636" max="5636" width="31.44140625" customWidth="1"/>
    <col min="5637" max="5637" width="11.5546875" bestFit="1" customWidth="1"/>
    <col min="5638" max="5638" width="11.109375" bestFit="1" customWidth="1"/>
    <col min="5639" max="5639" width="14.109375" customWidth="1"/>
    <col min="5887" max="5887" width="99.33203125" customWidth="1"/>
    <col min="5888" max="5888" width="50.6640625" customWidth="1"/>
    <col min="5889" max="5890" width="34.6640625" customWidth="1"/>
    <col min="5891" max="5891" width="47.33203125" customWidth="1"/>
    <col min="5892" max="5892" width="31.44140625" customWidth="1"/>
    <col min="5893" max="5893" width="11.5546875" bestFit="1" customWidth="1"/>
    <col min="5894" max="5894" width="11.109375" bestFit="1" customWidth="1"/>
    <col min="5895" max="5895" width="14.109375" customWidth="1"/>
    <col min="6143" max="6143" width="99.33203125" customWidth="1"/>
    <col min="6144" max="6144" width="50.6640625" customWidth="1"/>
    <col min="6145" max="6146" width="34.6640625" customWidth="1"/>
    <col min="6147" max="6147" width="47.33203125" customWidth="1"/>
    <col min="6148" max="6148" width="31.44140625" customWidth="1"/>
    <col min="6149" max="6149" width="11.5546875" bestFit="1" customWidth="1"/>
    <col min="6150" max="6150" width="11.109375" bestFit="1" customWidth="1"/>
    <col min="6151" max="6151" width="14.109375" customWidth="1"/>
    <col min="6399" max="6399" width="99.33203125" customWidth="1"/>
    <col min="6400" max="6400" width="50.6640625" customWidth="1"/>
    <col min="6401" max="6402" width="34.6640625" customWidth="1"/>
    <col min="6403" max="6403" width="47.33203125" customWidth="1"/>
    <col min="6404" max="6404" width="31.44140625" customWidth="1"/>
    <col min="6405" max="6405" width="11.5546875" bestFit="1" customWidth="1"/>
    <col min="6406" max="6406" width="11.109375" bestFit="1" customWidth="1"/>
    <col min="6407" max="6407" width="14.109375" customWidth="1"/>
    <col min="6655" max="6655" width="99.33203125" customWidth="1"/>
    <col min="6656" max="6656" width="50.6640625" customWidth="1"/>
    <col min="6657" max="6658" width="34.6640625" customWidth="1"/>
    <col min="6659" max="6659" width="47.33203125" customWidth="1"/>
    <col min="6660" max="6660" width="31.44140625" customWidth="1"/>
    <col min="6661" max="6661" width="11.5546875" bestFit="1" customWidth="1"/>
    <col min="6662" max="6662" width="11.109375" bestFit="1" customWidth="1"/>
    <col min="6663" max="6663" width="14.109375" customWidth="1"/>
    <col min="6911" max="6911" width="99.33203125" customWidth="1"/>
    <col min="6912" max="6912" width="50.6640625" customWidth="1"/>
    <col min="6913" max="6914" width="34.6640625" customWidth="1"/>
    <col min="6915" max="6915" width="47.33203125" customWidth="1"/>
    <col min="6916" max="6916" width="31.44140625" customWidth="1"/>
    <col min="6917" max="6917" width="11.5546875" bestFit="1" customWidth="1"/>
    <col min="6918" max="6918" width="11.109375" bestFit="1" customWidth="1"/>
    <col min="6919" max="6919" width="14.109375" customWidth="1"/>
    <col min="7167" max="7167" width="99.33203125" customWidth="1"/>
    <col min="7168" max="7168" width="50.6640625" customWidth="1"/>
    <col min="7169" max="7170" width="34.6640625" customWidth="1"/>
    <col min="7171" max="7171" width="47.33203125" customWidth="1"/>
    <col min="7172" max="7172" width="31.44140625" customWidth="1"/>
    <col min="7173" max="7173" width="11.5546875" bestFit="1" customWidth="1"/>
    <col min="7174" max="7174" width="11.109375" bestFit="1" customWidth="1"/>
    <col min="7175" max="7175" width="14.109375" customWidth="1"/>
    <col min="7423" max="7423" width="99.33203125" customWidth="1"/>
    <col min="7424" max="7424" width="50.6640625" customWidth="1"/>
    <col min="7425" max="7426" width="34.6640625" customWidth="1"/>
    <col min="7427" max="7427" width="47.33203125" customWidth="1"/>
    <col min="7428" max="7428" width="31.44140625" customWidth="1"/>
    <col min="7429" max="7429" width="11.5546875" bestFit="1" customWidth="1"/>
    <col min="7430" max="7430" width="11.109375" bestFit="1" customWidth="1"/>
    <col min="7431" max="7431" width="14.109375" customWidth="1"/>
    <col min="7679" max="7679" width="99.33203125" customWidth="1"/>
    <col min="7680" max="7680" width="50.6640625" customWidth="1"/>
    <col min="7681" max="7682" width="34.6640625" customWidth="1"/>
    <col min="7683" max="7683" width="47.33203125" customWidth="1"/>
    <col min="7684" max="7684" width="31.44140625" customWidth="1"/>
    <col min="7685" max="7685" width="11.5546875" bestFit="1" customWidth="1"/>
    <col min="7686" max="7686" width="11.109375" bestFit="1" customWidth="1"/>
    <col min="7687" max="7687" width="14.109375" customWidth="1"/>
    <col min="7935" max="7935" width="99.33203125" customWidth="1"/>
    <col min="7936" max="7936" width="50.6640625" customWidth="1"/>
    <col min="7937" max="7938" width="34.6640625" customWidth="1"/>
    <col min="7939" max="7939" width="47.33203125" customWidth="1"/>
    <col min="7940" max="7940" width="31.44140625" customWidth="1"/>
    <col min="7941" max="7941" width="11.5546875" bestFit="1" customWidth="1"/>
    <col min="7942" max="7942" width="11.109375" bestFit="1" customWidth="1"/>
    <col min="7943" max="7943" width="14.109375" customWidth="1"/>
    <col min="8191" max="8191" width="99.33203125" customWidth="1"/>
    <col min="8192" max="8192" width="50.6640625" customWidth="1"/>
    <col min="8193" max="8194" width="34.6640625" customWidth="1"/>
    <col min="8195" max="8195" width="47.33203125" customWidth="1"/>
    <col min="8196" max="8196" width="31.44140625" customWidth="1"/>
    <col min="8197" max="8197" width="11.5546875" bestFit="1" customWidth="1"/>
    <col min="8198" max="8198" width="11.109375" bestFit="1" customWidth="1"/>
    <col min="8199" max="8199" width="14.109375" customWidth="1"/>
    <col min="8447" max="8447" width="99.33203125" customWidth="1"/>
    <col min="8448" max="8448" width="50.6640625" customWidth="1"/>
    <col min="8449" max="8450" width="34.6640625" customWidth="1"/>
    <col min="8451" max="8451" width="47.33203125" customWidth="1"/>
    <col min="8452" max="8452" width="31.44140625" customWidth="1"/>
    <col min="8453" max="8453" width="11.5546875" bestFit="1" customWidth="1"/>
    <col min="8454" max="8454" width="11.109375" bestFit="1" customWidth="1"/>
    <col min="8455" max="8455" width="14.109375" customWidth="1"/>
    <col min="8703" max="8703" width="99.33203125" customWidth="1"/>
    <col min="8704" max="8704" width="50.6640625" customWidth="1"/>
    <col min="8705" max="8706" width="34.6640625" customWidth="1"/>
    <col min="8707" max="8707" width="47.33203125" customWidth="1"/>
    <col min="8708" max="8708" width="31.44140625" customWidth="1"/>
    <col min="8709" max="8709" width="11.5546875" bestFit="1" customWidth="1"/>
    <col min="8710" max="8710" width="11.109375" bestFit="1" customWidth="1"/>
    <col min="8711" max="8711" width="14.109375" customWidth="1"/>
    <col min="8959" max="8959" width="99.33203125" customWidth="1"/>
    <col min="8960" max="8960" width="50.6640625" customWidth="1"/>
    <col min="8961" max="8962" width="34.6640625" customWidth="1"/>
    <col min="8963" max="8963" width="47.33203125" customWidth="1"/>
    <col min="8964" max="8964" width="31.44140625" customWidth="1"/>
    <col min="8965" max="8965" width="11.5546875" bestFit="1" customWidth="1"/>
    <col min="8966" max="8966" width="11.109375" bestFit="1" customWidth="1"/>
    <col min="8967" max="8967" width="14.109375" customWidth="1"/>
    <col min="9215" max="9215" width="99.33203125" customWidth="1"/>
    <col min="9216" max="9216" width="50.6640625" customWidth="1"/>
    <col min="9217" max="9218" width="34.6640625" customWidth="1"/>
    <col min="9219" max="9219" width="47.33203125" customWidth="1"/>
    <col min="9220" max="9220" width="31.44140625" customWidth="1"/>
    <col min="9221" max="9221" width="11.5546875" bestFit="1" customWidth="1"/>
    <col min="9222" max="9222" width="11.109375" bestFit="1" customWidth="1"/>
    <col min="9223" max="9223" width="14.109375" customWidth="1"/>
    <col min="9471" max="9471" width="99.33203125" customWidth="1"/>
    <col min="9472" max="9472" width="50.6640625" customWidth="1"/>
    <col min="9473" max="9474" width="34.6640625" customWidth="1"/>
    <col min="9475" max="9475" width="47.33203125" customWidth="1"/>
    <col min="9476" max="9476" width="31.44140625" customWidth="1"/>
    <col min="9477" max="9477" width="11.5546875" bestFit="1" customWidth="1"/>
    <col min="9478" max="9478" width="11.109375" bestFit="1" customWidth="1"/>
    <col min="9479" max="9479" width="14.109375" customWidth="1"/>
    <col min="9727" max="9727" width="99.33203125" customWidth="1"/>
    <col min="9728" max="9728" width="50.6640625" customWidth="1"/>
    <col min="9729" max="9730" width="34.6640625" customWidth="1"/>
    <col min="9731" max="9731" width="47.33203125" customWidth="1"/>
    <col min="9732" max="9732" width="31.44140625" customWidth="1"/>
    <col min="9733" max="9733" width="11.5546875" bestFit="1" customWidth="1"/>
    <col min="9734" max="9734" width="11.109375" bestFit="1" customWidth="1"/>
    <col min="9735" max="9735" width="14.109375" customWidth="1"/>
    <col min="9983" max="9983" width="99.33203125" customWidth="1"/>
    <col min="9984" max="9984" width="50.6640625" customWidth="1"/>
    <col min="9985" max="9986" width="34.6640625" customWidth="1"/>
    <col min="9987" max="9987" width="47.33203125" customWidth="1"/>
    <col min="9988" max="9988" width="31.44140625" customWidth="1"/>
    <col min="9989" max="9989" width="11.5546875" bestFit="1" customWidth="1"/>
    <col min="9990" max="9990" width="11.109375" bestFit="1" customWidth="1"/>
    <col min="9991" max="9991" width="14.109375" customWidth="1"/>
    <col min="10239" max="10239" width="99.33203125" customWidth="1"/>
    <col min="10240" max="10240" width="50.6640625" customWidth="1"/>
    <col min="10241" max="10242" width="34.6640625" customWidth="1"/>
    <col min="10243" max="10243" width="47.33203125" customWidth="1"/>
    <col min="10244" max="10244" width="31.44140625" customWidth="1"/>
    <col min="10245" max="10245" width="11.5546875" bestFit="1" customWidth="1"/>
    <col min="10246" max="10246" width="11.109375" bestFit="1" customWidth="1"/>
    <col min="10247" max="10247" width="14.109375" customWidth="1"/>
    <col min="10495" max="10495" width="99.33203125" customWidth="1"/>
    <col min="10496" max="10496" width="50.6640625" customWidth="1"/>
    <col min="10497" max="10498" width="34.6640625" customWidth="1"/>
    <col min="10499" max="10499" width="47.33203125" customWidth="1"/>
    <col min="10500" max="10500" width="31.44140625" customWidth="1"/>
    <col min="10501" max="10501" width="11.5546875" bestFit="1" customWidth="1"/>
    <col min="10502" max="10502" width="11.109375" bestFit="1" customWidth="1"/>
    <col min="10503" max="10503" width="14.109375" customWidth="1"/>
    <col min="10751" max="10751" width="99.33203125" customWidth="1"/>
    <col min="10752" max="10752" width="50.6640625" customWidth="1"/>
    <col min="10753" max="10754" width="34.6640625" customWidth="1"/>
    <col min="10755" max="10755" width="47.33203125" customWidth="1"/>
    <col min="10756" max="10756" width="31.44140625" customWidth="1"/>
    <col min="10757" max="10757" width="11.5546875" bestFit="1" customWidth="1"/>
    <col min="10758" max="10758" width="11.109375" bestFit="1" customWidth="1"/>
    <col min="10759" max="10759" width="14.109375" customWidth="1"/>
    <col min="11007" max="11007" width="99.33203125" customWidth="1"/>
    <col min="11008" max="11008" width="50.6640625" customWidth="1"/>
    <col min="11009" max="11010" width="34.6640625" customWidth="1"/>
    <col min="11011" max="11011" width="47.33203125" customWidth="1"/>
    <col min="11012" max="11012" width="31.44140625" customWidth="1"/>
    <col min="11013" max="11013" width="11.5546875" bestFit="1" customWidth="1"/>
    <col min="11014" max="11014" width="11.109375" bestFit="1" customWidth="1"/>
    <col min="11015" max="11015" width="14.109375" customWidth="1"/>
    <col min="11263" max="11263" width="99.33203125" customWidth="1"/>
    <col min="11264" max="11264" width="50.6640625" customWidth="1"/>
    <col min="11265" max="11266" width="34.6640625" customWidth="1"/>
    <col min="11267" max="11267" width="47.33203125" customWidth="1"/>
    <col min="11268" max="11268" width="31.44140625" customWidth="1"/>
    <col min="11269" max="11269" width="11.5546875" bestFit="1" customWidth="1"/>
    <col min="11270" max="11270" width="11.109375" bestFit="1" customWidth="1"/>
    <col min="11271" max="11271" width="14.109375" customWidth="1"/>
    <col min="11519" max="11519" width="99.33203125" customWidth="1"/>
    <col min="11520" max="11520" width="50.6640625" customWidth="1"/>
    <col min="11521" max="11522" width="34.6640625" customWidth="1"/>
    <col min="11523" max="11523" width="47.33203125" customWidth="1"/>
    <col min="11524" max="11524" width="31.44140625" customWidth="1"/>
    <col min="11525" max="11525" width="11.5546875" bestFit="1" customWidth="1"/>
    <col min="11526" max="11526" width="11.109375" bestFit="1" customWidth="1"/>
    <col min="11527" max="11527" width="14.109375" customWidth="1"/>
    <col min="11775" max="11775" width="99.33203125" customWidth="1"/>
    <col min="11776" max="11776" width="50.6640625" customWidth="1"/>
    <col min="11777" max="11778" width="34.6640625" customWidth="1"/>
    <col min="11779" max="11779" width="47.33203125" customWidth="1"/>
    <col min="11780" max="11780" width="31.44140625" customWidth="1"/>
    <col min="11781" max="11781" width="11.5546875" bestFit="1" customWidth="1"/>
    <col min="11782" max="11782" width="11.109375" bestFit="1" customWidth="1"/>
    <col min="11783" max="11783" width="14.109375" customWidth="1"/>
    <col min="12031" max="12031" width="99.33203125" customWidth="1"/>
    <col min="12032" max="12032" width="50.6640625" customWidth="1"/>
    <col min="12033" max="12034" width="34.6640625" customWidth="1"/>
    <col min="12035" max="12035" width="47.33203125" customWidth="1"/>
    <col min="12036" max="12036" width="31.44140625" customWidth="1"/>
    <col min="12037" max="12037" width="11.5546875" bestFit="1" customWidth="1"/>
    <col min="12038" max="12038" width="11.109375" bestFit="1" customWidth="1"/>
    <col min="12039" max="12039" width="14.109375" customWidth="1"/>
    <col min="12287" max="12287" width="99.33203125" customWidth="1"/>
    <col min="12288" max="12288" width="50.6640625" customWidth="1"/>
    <col min="12289" max="12290" width="34.6640625" customWidth="1"/>
    <col min="12291" max="12291" width="47.33203125" customWidth="1"/>
    <col min="12292" max="12292" width="31.44140625" customWidth="1"/>
    <col min="12293" max="12293" width="11.5546875" bestFit="1" customWidth="1"/>
    <col min="12294" max="12294" width="11.109375" bestFit="1" customWidth="1"/>
    <col min="12295" max="12295" width="14.109375" customWidth="1"/>
    <col min="12543" max="12543" width="99.33203125" customWidth="1"/>
    <col min="12544" max="12544" width="50.6640625" customWidth="1"/>
    <col min="12545" max="12546" width="34.6640625" customWidth="1"/>
    <col min="12547" max="12547" width="47.33203125" customWidth="1"/>
    <col min="12548" max="12548" width="31.44140625" customWidth="1"/>
    <col min="12549" max="12549" width="11.5546875" bestFit="1" customWidth="1"/>
    <col min="12550" max="12550" width="11.109375" bestFit="1" customWidth="1"/>
    <col min="12551" max="12551" width="14.109375" customWidth="1"/>
    <col min="12799" max="12799" width="99.33203125" customWidth="1"/>
    <col min="12800" max="12800" width="50.6640625" customWidth="1"/>
    <col min="12801" max="12802" width="34.6640625" customWidth="1"/>
    <col min="12803" max="12803" width="47.33203125" customWidth="1"/>
    <col min="12804" max="12804" width="31.44140625" customWidth="1"/>
    <col min="12805" max="12805" width="11.5546875" bestFit="1" customWidth="1"/>
    <col min="12806" max="12806" width="11.109375" bestFit="1" customWidth="1"/>
    <col min="12807" max="12807" width="14.109375" customWidth="1"/>
    <col min="13055" max="13055" width="99.33203125" customWidth="1"/>
    <col min="13056" max="13056" width="50.6640625" customWidth="1"/>
    <col min="13057" max="13058" width="34.6640625" customWidth="1"/>
    <col min="13059" max="13059" width="47.33203125" customWidth="1"/>
    <col min="13060" max="13060" width="31.44140625" customWidth="1"/>
    <col min="13061" max="13061" width="11.5546875" bestFit="1" customWidth="1"/>
    <col min="13062" max="13062" width="11.109375" bestFit="1" customWidth="1"/>
    <col min="13063" max="13063" width="14.109375" customWidth="1"/>
    <col min="13311" max="13311" width="99.33203125" customWidth="1"/>
    <col min="13312" max="13312" width="50.6640625" customWidth="1"/>
    <col min="13313" max="13314" width="34.6640625" customWidth="1"/>
    <col min="13315" max="13315" width="47.33203125" customWidth="1"/>
    <col min="13316" max="13316" width="31.44140625" customWidth="1"/>
    <col min="13317" max="13317" width="11.5546875" bestFit="1" customWidth="1"/>
    <col min="13318" max="13318" width="11.109375" bestFit="1" customWidth="1"/>
    <col min="13319" max="13319" width="14.109375" customWidth="1"/>
    <col min="13567" max="13567" width="99.33203125" customWidth="1"/>
    <col min="13568" max="13568" width="50.6640625" customWidth="1"/>
    <col min="13569" max="13570" width="34.6640625" customWidth="1"/>
    <col min="13571" max="13571" width="47.33203125" customWidth="1"/>
    <col min="13572" max="13572" width="31.44140625" customWidth="1"/>
    <col min="13573" max="13573" width="11.5546875" bestFit="1" customWidth="1"/>
    <col min="13574" max="13574" width="11.109375" bestFit="1" customWidth="1"/>
    <col min="13575" max="13575" width="14.109375" customWidth="1"/>
    <col min="13823" max="13823" width="99.33203125" customWidth="1"/>
    <col min="13824" max="13824" width="50.6640625" customWidth="1"/>
    <col min="13825" max="13826" width="34.6640625" customWidth="1"/>
    <col min="13827" max="13827" width="47.33203125" customWidth="1"/>
    <col min="13828" max="13828" width="31.44140625" customWidth="1"/>
    <col min="13829" max="13829" width="11.5546875" bestFit="1" customWidth="1"/>
    <col min="13830" max="13830" width="11.109375" bestFit="1" customWidth="1"/>
    <col min="13831" max="13831" width="14.109375" customWidth="1"/>
    <col min="14079" max="14079" width="99.33203125" customWidth="1"/>
    <col min="14080" max="14080" width="50.6640625" customWidth="1"/>
    <col min="14081" max="14082" width="34.6640625" customWidth="1"/>
    <col min="14083" max="14083" width="47.33203125" customWidth="1"/>
    <col min="14084" max="14084" width="31.44140625" customWidth="1"/>
    <col min="14085" max="14085" width="11.5546875" bestFit="1" customWidth="1"/>
    <col min="14086" max="14086" width="11.109375" bestFit="1" customWidth="1"/>
    <col min="14087" max="14087" width="14.109375" customWidth="1"/>
    <col min="14335" max="14335" width="99.33203125" customWidth="1"/>
    <col min="14336" max="14336" width="50.6640625" customWidth="1"/>
    <col min="14337" max="14338" width="34.6640625" customWidth="1"/>
    <col min="14339" max="14339" width="47.33203125" customWidth="1"/>
    <col min="14340" max="14340" width="31.44140625" customWidth="1"/>
    <col min="14341" max="14341" width="11.5546875" bestFit="1" customWidth="1"/>
    <col min="14342" max="14342" width="11.109375" bestFit="1" customWidth="1"/>
    <col min="14343" max="14343" width="14.109375" customWidth="1"/>
    <col min="14591" max="14591" width="99.33203125" customWidth="1"/>
    <col min="14592" max="14592" width="50.6640625" customWidth="1"/>
    <col min="14593" max="14594" width="34.6640625" customWidth="1"/>
    <col min="14595" max="14595" width="47.33203125" customWidth="1"/>
    <col min="14596" max="14596" width="31.44140625" customWidth="1"/>
    <col min="14597" max="14597" width="11.5546875" bestFit="1" customWidth="1"/>
    <col min="14598" max="14598" width="11.109375" bestFit="1" customWidth="1"/>
    <col min="14599" max="14599" width="14.109375" customWidth="1"/>
    <col min="14847" max="14847" width="99.33203125" customWidth="1"/>
    <col min="14848" max="14848" width="50.6640625" customWidth="1"/>
    <col min="14849" max="14850" width="34.6640625" customWidth="1"/>
    <col min="14851" max="14851" width="47.33203125" customWidth="1"/>
    <col min="14852" max="14852" width="31.44140625" customWidth="1"/>
    <col min="14853" max="14853" width="11.5546875" bestFit="1" customWidth="1"/>
    <col min="14854" max="14854" width="11.109375" bestFit="1" customWidth="1"/>
    <col min="14855" max="14855" width="14.109375" customWidth="1"/>
    <col min="15103" max="15103" width="99.33203125" customWidth="1"/>
    <col min="15104" max="15104" width="50.6640625" customWidth="1"/>
    <col min="15105" max="15106" width="34.6640625" customWidth="1"/>
    <col min="15107" max="15107" width="47.33203125" customWidth="1"/>
    <col min="15108" max="15108" width="31.44140625" customWidth="1"/>
    <col min="15109" max="15109" width="11.5546875" bestFit="1" customWidth="1"/>
    <col min="15110" max="15110" width="11.109375" bestFit="1" customWidth="1"/>
    <col min="15111" max="15111" width="14.109375" customWidth="1"/>
    <col min="15359" max="15359" width="99.33203125" customWidth="1"/>
    <col min="15360" max="15360" width="50.6640625" customWidth="1"/>
    <col min="15361" max="15362" width="34.6640625" customWidth="1"/>
    <col min="15363" max="15363" width="47.33203125" customWidth="1"/>
    <col min="15364" max="15364" width="31.44140625" customWidth="1"/>
    <col min="15365" max="15365" width="11.5546875" bestFit="1" customWidth="1"/>
    <col min="15366" max="15366" width="11.109375" bestFit="1" customWidth="1"/>
    <col min="15367" max="15367" width="14.109375" customWidth="1"/>
    <col min="15615" max="15615" width="99.33203125" customWidth="1"/>
    <col min="15616" max="15616" width="50.6640625" customWidth="1"/>
    <col min="15617" max="15618" width="34.6640625" customWidth="1"/>
    <col min="15619" max="15619" width="47.33203125" customWidth="1"/>
    <col min="15620" max="15620" width="31.44140625" customWidth="1"/>
    <col min="15621" max="15621" width="11.5546875" bestFit="1" customWidth="1"/>
    <col min="15622" max="15622" width="11.109375" bestFit="1" customWidth="1"/>
    <col min="15623" max="15623" width="14.109375" customWidth="1"/>
    <col min="15871" max="15871" width="99.33203125" customWidth="1"/>
    <col min="15872" max="15872" width="50.6640625" customWidth="1"/>
    <col min="15873" max="15874" width="34.6640625" customWidth="1"/>
    <col min="15875" max="15875" width="47.33203125" customWidth="1"/>
    <col min="15876" max="15876" width="31.44140625" customWidth="1"/>
    <col min="15877" max="15877" width="11.5546875" bestFit="1" customWidth="1"/>
    <col min="15878" max="15878" width="11.109375" bestFit="1" customWidth="1"/>
    <col min="15879" max="15879" width="14.109375" customWidth="1"/>
    <col min="16127" max="16127" width="99.33203125" customWidth="1"/>
    <col min="16128" max="16128" width="50.6640625" customWidth="1"/>
    <col min="16129" max="16130" width="34.6640625" customWidth="1"/>
    <col min="16131" max="16131" width="47.33203125" customWidth="1"/>
    <col min="16132" max="16132" width="31.44140625" customWidth="1"/>
    <col min="16133" max="16133" width="11.5546875" bestFit="1" customWidth="1"/>
    <col min="16134" max="16134" width="11.109375" bestFit="1" customWidth="1"/>
    <col min="16135" max="16135" width="14.109375" customWidth="1"/>
  </cols>
  <sheetData>
    <row r="1" spans="1:6" ht="53.25" customHeight="1" thickBot="1" x14ac:dyDescent="0.35">
      <c r="A1" s="52" t="s">
        <v>98</v>
      </c>
      <c r="B1" s="53"/>
      <c r="C1" s="53"/>
      <c r="D1" s="53"/>
      <c r="E1" s="54"/>
    </row>
    <row r="2" spans="1:6" s="3" customFormat="1" ht="21.6" thickBot="1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</row>
    <row r="3" spans="1:6" s="3" customFormat="1" ht="13.5" customHeight="1" thickTop="1" thickBot="1" x14ac:dyDescent="0.35">
      <c r="A3" s="21"/>
      <c r="B3" s="33"/>
      <c r="C3" s="32"/>
      <c r="D3" s="34"/>
      <c r="E3" s="35"/>
    </row>
    <row r="4" spans="1:6" ht="83.25" customHeight="1" thickBot="1" x14ac:dyDescent="0.35">
      <c r="A4" s="4">
        <v>1</v>
      </c>
      <c r="B4" s="5" t="s">
        <v>57</v>
      </c>
      <c r="C4" s="6" t="s">
        <v>63</v>
      </c>
      <c r="D4" s="7">
        <v>733932</v>
      </c>
      <c r="E4" s="30" t="s">
        <v>71</v>
      </c>
    </row>
    <row r="5" spans="1:6" ht="50.25" customHeight="1" thickBot="1" x14ac:dyDescent="0.35">
      <c r="A5" s="4">
        <v>2</v>
      </c>
      <c r="B5" s="8" t="s">
        <v>45</v>
      </c>
      <c r="C5" s="6" t="s">
        <v>5</v>
      </c>
      <c r="D5" s="7">
        <v>77000</v>
      </c>
      <c r="E5" s="30" t="s">
        <v>71</v>
      </c>
      <c r="F5" s="9"/>
    </row>
    <row r="6" spans="1:6" ht="33.75" customHeight="1" thickBot="1" x14ac:dyDescent="0.45">
      <c r="A6" s="10"/>
      <c r="B6" s="11"/>
      <c r="C6" s="12" t="s">
        <v>6</v>
      </c>
      <c r="D6" s="13">
        <f>+SUM(D4:D5)</f>
        <v>810932</v>
      </c>
      <c r="E6" s="14"/>
    </row>
    <row r="7" spans="1:6" ht="61.5" customHeight="1" thickBot="1" x14ac:dyDescent="0.45">
      <c r="A7" s="4">
        <v>3</v>
      </c>
      <c r="B7" s="15" t="s">
        <v>72</v>
      </c>
      <c r="C7" s="6" t="s">
        <v>7</v>
      </c>
      <c r="D7" s="7">
        <v>71607</v>
      </c>
      <c r="E7" s="29" t="s">
        <v>8</v>
      </c>
    </row>
    <row r="8" spans="1:6" ht="105.75" customHeight="1" thickBot="1" x14ac:dyDescent="0.45">
      <c r="A8" s="4">
        <v>4</v>
      </c>
      <c r="B8" s="15" t="s">
        <v>73</v>
      </c>
      <c r="C8" s="6" t="s">
        <v>7</v>
      </c>
      <c r="D8" s="7">
        <v>41413</v>
      </c>
      <c r="E8" s="29" t="s">
        <v>28</v>
      </c>
    </row>
    <row r="9" spans="1:6" ht="103.5" customHeight="1" thickBot="1" x14ac:dyDescent="0.45">
      <c r="A9" s="4">
        <v>5</v>
      </c>
      <c r="B9" s="15" t="s">
        <v>74</v>
      </c>
      <c r="C9" s="6" t="s">
        <v>7</v>
      </c>
      <c r="D9" s="7">
        <v>186250</v>
      </c>
      <c r="E9" s="29" t="s">
        <v>9</v>
      </c>
    </row>
    <row r="10" spans="1:6" ht="57.75" customHeight="1" thickBot="1" x14ac:dyDescent="0.35">
      <c r="A10" s="4">
        <v>6</v>
      </c>
      <c r="B10" s="5" t="s">
        <v>75</v>
      </c>
      <c r="C10" s="6" t="s">
        <v>10</v>
      </c>
      <c r="D10" s="7">
        <v>17070</v>
      </c>
      <c r="E10" s="29" t="s">
        <v>28</v>
      </c>
    </row>
    <row r="11" spans="1:6" ht="43.5" customHeight="1" thickBot="1" x14ac:dyDescent="0.35">
      <c r="A11" s="17"/>
      <c r="B11" s="18"/>
      <c r="C11" s="19" t="s">
        <v>11</v>
      </c>
      <c r="D11" s="13">
        <f>SUM(D7:D10)</f>
        <v>316340</v>
      </c>
      <c r="E11" s="16"/>
    </row>
    <row r="12" spans="1:6" ht="65.25" customHeight="1" thickBot="1" x14ac:dyDescent="0.35">
      <c r="A12" s="20">
        <v>7</v>
      </c>
      <c r="B12" s="8" t="s">
        <v>64</v>
      </c>
      <c r="C12" s="6" t="s">
        <v>12</v>
      </c>
      <c r="D12" s="7">
        <v>1000000</v>
      </c>
      <c r="E12" s="29" t="s">
        <v>9</v>
      </c>
    </row>
    <row r="13" spans="1:6" ht="84" customHeight="1" thickBot="1" x14ac:dyDescent="0.35">
      <c r="A13" s="4">
        <v>8</v>
      </c>
      <c r="B13" s="8" t="s">
        <v>68</v>
      </c>
      <c r="C13" s="6" t="s">
        <v>13</v>
      </c>
      <c r="D13" s="7">
        <v>50000</v>
      </c>
      <c r="E13" s="29" t="s">
        <v>14</v>
      </c>
    </row>
    <row r="14" spans="1:6" ht="61.5" customHeight="1" thickBot="1" x14ac:dyDescent="0.35">
      <c r="A14" s="4">
        <v>9</v>
      </c>
      <c r="B14" s="5" t="s">
        <v>96</v>
      </c>
      <c r="C14" s="6" t="s">
        <v>15</v>
      </c>
      <c r="D14" s="7">
        <v>50000</v>
      </c>
      <c r="E14" s="29" t="s">
        <v>14</v>
      </c>
    </row>
    <row r="15" spans="1:6" ht="69" customHeight="1" thickBot="1" x14ac:dyDescent="0.35">
      <c r="A15" s="4">
        <v>10</v>
      </c>
      <c r="B15" s="5" t="s">
        <v>58</v>
      </c>
      <c r="C15" s="6" t="s">
        <v>46</v>
      </c>
      <c r="D15" s="7">
        <v>995000</v>
      </c>
      <c r="E15" s="29" t="s">
        <v>87</v>
      </c>
      <c r="F15" s="3"/>
    </row>
    <row r="16" spans="1:6" ht="59.25" customHeight="1" thickBot="1" x14ac:dyDescent="0.35">
      <c r="A16" s="4">
        <v>11</v>
      </c>
      <c r="B16" s="8" t="s">
        <v>48</v>
      </c>
      <c r="C16" s="6" t="s">
        <v>65</v>
      </c>
      <c r="D16" s="7">
        <v>15933</v>
      </c>
      <c r="E16" s="29" t="s">
        <v>91</v>
      </c>
    </row>
    <row r="17" spans="1:6" ht="60" customHeight="1" thickBot="1" x14ac:dyDescent="0.35">
      <c r="A17" s="4">
        <v>12</v>
      </c>
      <c r="B17" s="5" t="s">
        <v>17</v>
      </c>
      <c r="C17" s="6" t="s">
        <v>18</v>
      </c>
      <c r="D17" s="7">
        <v>100000</v>
      </c>
      <c r="E17" s="29" t="s">
        <v>9</v>
      </c>
    </row>
    <row r="18" spans="1:6" ht="80.25" customHeight="1" thickBot="1" x14ac:dyDescent="0.35">
      <c r="A18" s="4">
        <v>13</v>
      </c>
      <c r="B18" s="8" t="s">
        <v>97</v>
      </c>
      <c r="C18" s="6" t="s">
        <v>47</v>
      </c>
      <c r="D18" s="7">
        <v>81300</v>
      </c>
      <c r="E18" s="29" t="s">
        <v>8</v>
      </c>
    </row>
    <row r="19" spans="1:6" ht="77.25" customHeight="1" thickBot="1" x14ac:dyDescent="0.35">
      <c r="A19" s="21">
        <v>14</v>
      </c>
      <c r="B19" s="8" t="s">
        <v>59</v>
      </c>
      <c r="C19" s="6" t="s">
        <v>19</v>
      </c>
      <c r="D19" s="22">
        <v>22500</v>
      </c>
      <c r="E19" s="29" t="s">
        <v>8</v>
      </c>
    </row>
    <row r="20" spans="1:6" ht="89.25" customHeight="1" thickBot="1" x14ac:dyDescent="0.35">
      <c r="A20" s="4">
        <v>15</v>
      </c>
      <c r="B20" s="8" t="s">
        <v>20</v>
      </c>
      <c r="C20" s="6" t="s">
        <v>66</v>
      </c>
      <c r="D20" s="7">
        <v>409805</v>
      </c>
      <c r="E20" s="29" t="s">
        <v>87</v>
      </c>
      <c r="F20" s="3"/>
    </row>
    <row r="21" spans="1:6" ht="60" customHeight="1" thickBot="1" x14ac:dyDescent="0.35">
      <c r="A21" s="4">
        <v>16</v>
      </c>
      <c r="B21" s="8" t="s">
        <v>60</v>
      </c>
      <c r="C21" s="6" t="s">
        <v>21</v>
      </c>
      <c r="D21" s="7">
        <v>15852</v>
      </c>
      <c r="E21" s="29" t="s">
        <v>8</v>
      </c>
    </row>
    <row r="22" spans="1:6" ht="46.2" thickBot="1" x14ac:dyDescent="0.35">
      <c r="A22" s="4">
        <v>17</v>
      </c>
      <c r="B22" s="5" t="s">
        <v>24</v>
      </c>
      <c r="C22" s="6" t="s">
        <v>25</v>
      </c>
      <c r="D22" s="7">
        <v>84168</v>
      </c>
      <c r="E22" s="29" t="s">
        <v>9</v>
      </c>
    </row>
    <row r="23" spans="1:6" ht="43.5" customHeight="1" thickBot="1" x14ac:dyDescent="0.35">
      <c r="A23" s="4">
        <v>18</v>
      </c>
      <c r="B23" s="5" t="s">
        <v>26</v>
      </c>
      <c r="C23" s="6" t="s">
        <v>27</v>
      </c>
      <c r="D23" s="7">
        <v>50000</v>
      </c>
      <c r="E23" s="29" t="s">
        <v>9</v>
      </c>
    </row>
    <row r="24" spans="1:6" ht="46.2" thickBot="1" x14ac:dyDescent="0.35">
      <c r="A24" s="21">
        <v>19</v>
      </c>
      <c r="B24" s="5" t="s">
        <v>29</v>
      </c>
      <c r="C24" s="6" t="s">
        <v>30</v>
      </c>
      <c r="D24" s="7">
        <v>10000</v>
      </c>
      <c r="E24" s="29" t="s">
        <v>28</v>
      </c>
    </row>
    <row r="25" spans="1:6" ht="73.5" customHeight="1" thickBot="1" x14ac:dyDescent="0.35">
      <c r="A25" s="4">
        <v>20</v>
      </c>
      <c r="B25" s="5" t="s">
        <v>61</v>
      </c>
      <c r="C25" s="6" t="s">
        <v>55</v>
      </c>
      <c r="D25" s="7">
        <v>14000</v>
      </c>
      <c r="E25" s="29" t="s">
        <v>28</v>
      </c>
    </row>
    <row r="26" spans="1:6" ht="57" customHeight="1" thickBot="1" x14ac:dyDescent="0.35">
      <c r="A26" s="4">
        <v>21</v>
      </c>
      <c r="B26" s="5" t="s">
        <v>35</v>
      </c>
      <c r="C26" s="6" t="s">
        <v>49</v>
      </c>
      <c r="D26" s="7">
        <v>17603</v>
      </c>
      <c r="E26" s="29" t="s">
        <v>28</v>
      </c>
    </row>
    <row r="27" spans="1:6" ht="46.2" thickBot="1" x14ac:dyDescent="0.35">
      <c r="A27" s="4">
        <v>22</v>
      </c>
      <c r="B27" s="5" t="s">
        <v>62</v>
      </c>
      <c r="C27" s="6" t="s">
        <v>56</v>
      </c>
      <c r="D27" s="7">
        <v>15852</v>
      </c>
      <c r="E27" s="29" t="s">
        <v>28</v>
      </c>
    </row>
    <row r="28" spans="1:6" ht="51" customHeight="1" thickBot="1" x14ac:dyDescent="0.35">
      <c r="A28" s="4">
        <v>23</v>
      </c>
      <c r="B28" s="5" t="s">
        <v>39</v>
      </c>
      <c r="C28" s="6" t="s">
        <v>52</v>
      </c>
      <c r="D28" s="23">
        <v>32597</v>
      </c>
      <c r="E28" s="29" t="s">
        <v>28</v>
      </c>
    </row>
    <row r="29" spans="1:6" ht="57" customHeight="1" thickBot="1" x14ac:dyDescent="0.35">
      <c r="A29" s="4">
        <v>24</v>
      </c>
      <c r="B29" s="5" t="s">
        <v>69</v>
      </c>
      <c r="C29" s="6" t="s">
        <v>70</v>
      </c>
      <c r="D29" s="23">
        <v>21000</v>
      </c>
      <c r="E29" s="29" t="s">
        <v>28</v>
      </c>
    </row>
    <row r="30" spans="1:6" ht="57" customHeight="1" thickBot="1" x14ac:dyDescent="0.35">
      <c r="A30" s="4">
        <v>25</v>
      </c>
      <c r="B30" s="5" t="s">
        <v>26</v>
      </c>
      <c r="C30" s="6" t="s">
        <v>76</v>
      </c>
      <c r="D30" s="38">
        <v>50000</v>
      </c>
      <c r="E30" s="29" t="s">
        <v>87</v>
      </c>
    </row>
    <row r="31" spans="1:6" s="25" customFormat="1" ht="46.2" thickBot="1" x14ac:dyDescent="0.35">
      <c r="A31" s="4">
        <v>26</v>
      </c>
      <c r="B31" s="5" t="s">
        <v>62</v>
      </c>
      <c r="C31" s="6" t="s">
        <v>81</v>
      </c>
      <c r="D31" s="7">
        <v>15582.5</v>
      </c>
      <c r="E31" s="29" t="s">
        <v>87</v>
      </c>
      <c r="F31" s="40"/>
    </row>
    <row r="32" spans="1:6" s="25" customFormat="1" ht="46.2" thickBot="1" x14ac:dyDescent="0.35">
      <c r="A32" s="4">
        <v>27</v>
      </c>
      <c r="B32" s="8" t="s">
        <v>89</v>
      </c>
      <c r="C32" s="16" t="s">
        <v>92</v>
      </c>
      <c r="D32" s="38">
        <v>21000</v>
      </c>
      <c r="E32" s="29" t="s">
        <v>90</v>
      </c>
    </row>
    <row r="33" spans="1:6" ht="54.75" customHeight="1" thickBot="1" x14ac:dyDescent="0.35">
      <c r="A33" s="4">
        <v>28</v>
      </c>
      <c r="B33" s="5" t="s">
        <v>36</v>
      </c>
      <c r="C33" s="6" t="s">
        <v>54</v>
      </c>
      <c r="D33" s="7">
        <v>9720</v>
      </c>
      <c r="E33" s="31" t="s">
        <v>34</v>
      </c>
    </row>
    <row r="34" spans="1:6" ht="51.75" customHeight="1" thickBot="1" x14ac:dyDescent="0.35">
      <c r="A34" s="4">
        <v>29</v>
      </c>
      <c r="B34" s="5" t="s">
        <v>37</v>
      </c>
      <c r="C34" s="6" t="s">
        <v>50</v>
      </c>
      <c r="D34" s="7">
        <v>79922</v>
      </c>
      <c r="E34" s="31" t="s">
        <v>34</v>
      </c>
    </row>
    <row r="35" spans="1:6" ht="52.5" customHeight="1" thickBot="1" x14ac:dyDescent="0.35">
      <c r="A35" s="4">
        <v>30</v>
      </c>
      <c r="B35" s="5" t="s">
        <v>38</v>
      </c>
      <c r="C35" s="6" t="s">
        <v>51</v>
      </c>
      <c r="D35" s="7">
        <v>47427</v>
      </c>
      <c r="E35" s="31" t="s">
        <v>34</v>
      </c>
    </row>
    <row r="36" spans="1:6" ht="62.25" customHeight="1" thickBot="1" x14ac:dyDescent="0.35">
      <c r="A36" s="4">
        <v>31</v>
      </c>
      <c r="B36" s="5" t="s">
        <v>40</v>
      </c>
      <c r="C36" s="24" t="s">
        <v>53</v>
      </c>
      <c r="D36" s="23">
        <v>10000</v>
      </c>
      <c r="E36" s="31" t="s">
        <v>34</v>
      </c>
    </row>
    <row r="37" spans="1:6" ht="66.75" customHeight="1" thickBot="1" x14ac:dyDescent="0.35">
      <c r="A37" s="4">
        <v>32</v>
      </c>
      <c r="B37" s="8" t="s">
        <v>22</v>
      </c>
      <c r="C37" s="6" t="s">
        <v>23</v>
      </c>
      <c r="D37" s="7">
        <v>23610</v>
      </c>
      <c r="E37" s="31" t="s">
        <v>16</v>
      </c>
    </row>
    <row r="38" spans="1:6" ht="61.5" customHeight="1" thickBot="1" x14ac:dyDescent="0.35">
      <c r="A38" s="4">
        <v>33</v>
      </c>
      <c r="B38" s="5" t="s">
        <v>31</v>
      </c>
      <c r="C38" s="6" t="s">
        <v>32</v>
      </c>
      <c r="D38" s="7">
        <v>550000</v>
      </c>
      <c r="E38" s="31" t="s">
        <v>16</v>
      </c>
    </row>
    <row r="39" spans="1:6" ht="53.25" customHeight="1" thickBot="1" x14ac:dyDescent="0.35">
      <c r="A39" s="4">
        <v>34</v>
      </c>
      <c r="B39" s="5" t="s">
        <v>67</v>
      </c>
      <c r="C39" s="6" t="s">
        <v>41</v>
      </c>
      <c r="D39" s="23">
        <v>30000</v>
      </c>
      <c r="E39" s="31" t="s">
        <v>16</v>
      </c>
    </row>
    <row r="40" spans="1:6" ht="47.25" customHeight="1" thickBot="1" x14ac:dyDescent="0.35">
      <c r="A40" s="4">
        <v>35</v>
      </c>
      <c r="B40" s="5" t="s">
        <v>42</v>
      </c>
      <c r="C40" s="6" t="s">
        <v>43</v>
      </c>
      <c r="D40" s="23">
        <v>83790</v>
      </c>
      <c r="E40" s="31" t="s">
        <v>16</v>
      </c>
    </row>
    <row r="41" spans="1:6" s="25" customFormat="1" ht="46.2" thickBot="1" x14ac:dyDescent="0.35">
      <c r="A41" s="4">
        <v>36</v>
      </c>
      <c r="B41" s="5" t="s">
        <v>82</v>
      </c>
      <c r="C41" s="6" t="s">
        <v>83</v>
      </c>
      <c r="D41" s="34">
        <v>80000</v>
      </c>
      <c r="E41" s="31" t="s">
        <v>16</v>
      </c>
    </row>
    <row r="42" spans="1:6" s="25" customFormat="1" ht="35.4" thickBot="1" x14ac:dyDescent="0.35">
      <c r="A42" s="4">
        <v>37</v>
      </c>
      <c r="B42" s="5" t="s">
        <v>95</v>
      </c>
      <c r="C42" s="6" t="s">
        <v>84</v>
      </c>
      <c r="D42" s="34">
        <v>58589.87</v>
      </c>
      <c r="E42" s="31" t="s">
        <v>16</v>
      </c>
    </row>
    <row r="43" spans="1:6" s="25" customFormat="1" ht="114.6" thickBot="1" x14ac:dyDescent="0.35">
      <c r="A43" s="4">
        <v>38</v>
      </c>
      <c r="B43" s="5" t="s">
        <v>77</v>
      </c>
      <c r="C43" s="6" t="s">
        <v>78</v>
      </c>
      <c r="D43" s="7">
        <v>250000</v>
      </c>
      <c r="E43" s="31" t="s">
        <v>33</v>
      </c>
    </row>
    <row r="44" spans="1:6" s="25" customFormat="1" ht="52.8" thickBot="1" x14ac:dyDescent="0.35">
      <c r="A44" s="4">
        <v>39</v>
      </c>
      <c r="B44" s="5" t="s">
        <v>80</v>
      </c>
      <c r="C44" s="6" t="s">
        <v>79</v>
      </c>
      <c r="D44" s="23">
        <v>94989</v>
      </c>
      <c r="E44" s="31" t="s">
        <v>33</v>
      </c>
    </row>
    <row r="45" spans="1:6" s="25" customFormat="1" ht="165" customHeight="1" thickBot="1" x14ac:dyDescent="0.35">
      <c r="A45" s="4">
        <v>40</v>
      </c>
      <c r="B45" s="5" t="s">
        <v>99</v>
      </c>
      <c r="C45" s="6" t="s">
        <v>86</v>
      </c>
      <c r="D45" s="34">
        <v>1260380</v>
      </c>
      <c r="E45" s="31" t="s">
        <v>33</v>
      </c>
    </row>
    <row r="46" spans="1:6" s="25" customFormat="1" ht="59.4" customHeight="1" thickBot="1" x14ac:dyDescent="0.35">
      <c r="A46" s="4">
        <v>41</v>
      </c>
      <c r="B46" s="5" t="s">
        <v>94</v>
      </c>
      <c r="C46" s="6" t="s">
        <v>88</v>
      </c>
      <c r="D46" s="34">
        <v>260845</v>
      </c>
      <c r="E46" s="31" t="s">
        <v>33</v>
      </c>
      <c r="F46" s="40"/>
    </row>
    <row r="47" spans="1:6" s="25" customFormat="1" ht="23.4" thickBot="1" x14ac:dyDescent="0.35">
      <c r="A47" s="4"/>
      <c r="B47" s="5"/>
      <c r="C47" s="6"/>
      <c r="D47" s="23"/>
      <c r="E47" s="16"/>
    </row>
    <row r="48" spans="1:6" s="25" customFormat="1" ht="23.4" thickBot="1" x14ac:dyDescent="0.35">
      <c r="A48" s="4"/>
      <c r="B48" s="5"/>
      <c r="C48" s="6"/>
      <c r="D48" s="23"/>
      <c r="E48" s="16"/>
    </row>
    <row r="49" spans="1:5" s="25" customFormat="1" ht="23.4" thickBot="1" x14ac:dyDescent="0.35">
      <c r="A49" s="4"/>
      <c r="B49" s="5"/>
      <c r="C49" s="6"/>
      <c r="D49" s="23"/>
      <c r="E49" s="41"/>
    </row>
    <row r="50" spans="1:5" s="25" customFormat="1" ht="36.75" customHeight="1" x14ac:dyDescent="0.6">
      <c r="B50" s="42"/>
      <c r="C50" s="43" t="s">
        <v>44</v>
      </c>
      <c r="D50" s="44">
        <f>SUM(D12:D49)+D6+D11</f>
        <v>7038737.3700000001</v>
      </c>
      <c r="E50" s="39"/>
    </row>
    <row r="51" spans="1:5" x14ac:dyDescent="0.3">
      <c r="E51" s="40"/>
    </row>
    <row r="52" spans="1:5" x14ac:dyDescent="0.3">
      <c r="E52" s="3"/>
    </row>
    <row r="53" spans="1:5" ht="22.8" x14ac:dyDescent="0.4">
      <c r="C53" s="26"/>
      <c r="D53" s="27"/>
      <c r="E53" s="3"/>
    </row>
    <row r="54" spans="1:5" x14ac:dyDescent="0.3">
      <c r="E54" s="37"/>
    </row>
    <row r="55" spans="1:5" x14ac:dyDescent="0.3">
      <c r="E55" s="3"/>
    </row>
    <row r="56" spans="1:5" x14ac:dyDescent="0.3">
      <c r="E56" s="3"/>
    </row>
    <row r="57" spans="1:5" x14ac:dyDescent="0.3">
      <c r="E57" s="3"/>
    </row>
    <row r="58" spans="1:5" x14ac:dyDescent="0.3">
      <c r="E58" s="9"/>
    </row>
    <row r="59" spans="1:5" x14ac:dyDescent="0.3">
      <c r="E59" s="9"/>
    </row>
    <row r="61" spans="1:5" x14ac:dyDescent="0.3">
      <c r="E61" s="9"/>
    </row>
    <row r="65" spans="2:4" ht="69.75" customHeight="1" x14ac:dyDescent="0.3">
      <c r="B65" s="28"/>
      <c r="D65" s="9"/>
    </row>
  </sheetData>
  <sheetProtection autoFilter="0"/>
  <mergeCells count="1">
    <mergeCell ref="A1:E1"/>
  </mergeCells>
  <pageMargins left="0.25" right="0.25" top="0.75" bottom="0.75" header="0.3" footer="0.3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F007-E27C-47E7-86A7-9501F13A798C}">
  <dimension ref="A1:G67"/>
  <sheetViews>
    <sheetView showGridLines="0" zoomScale="72" zoomScaleNormal="72" workbookViewId="0">
      <pane xSplit="2" ySplit="3" topLeftCell="C35" activePane="bottomRight" state="frozen"/>
      <selection pane="topRight" activeCell="C1" sqref="C1"/>
      <selection pane="bottomLeft" activeCell="A4" sqref="A4"/>
      <selection pane="bottomRight" activeCell="G52" sqref="G52"/>
    </sheetView>
  </sheetViews>
  <sheetFormatPr defaultRowHeight="14.4" x14ac:dyDescent="0.3"/>
  <cols>
    <col min="2" max="2" width="99.33203125" customWidth="1"/>
    <col min="3" max="3" width="54.5546875" customWidth="1"/>
    <col min="4" max="4" width="30.33203125" customWidth="1"/>
    <col min="5" max="5" width="41.5546875" customWidth="1"/>
    <col min="6" max="6" width="11.109375" bestFit="1" customWidth="1"/>
    <col min="7" max="7" width="24.33203125" customWidth="1"/>
    <col min="255" max="255" width="99.33203125" customWidth="1"/>
    <col min="256" max="256" width="50.6640625" customWidth="1"/>
    <col min="257" max="258" width="34.6640625" customWidth="1"/>
    <col min="259" max="259" width="47.33203125" customWidth="1"/>
    <col min="260" max="260" width="31.44140625" customWidth="1"/>
    <col min="261" max="261" width="11.5546875" bestFit="1" customWidth="1"/>
    <col min="262" max="262" width="11.109375" bestFit="1" customWidth="1"/>
    <col min="263" max="263" width="14.109375" customWidth="1"/>
    <col min="511" max="511" width="99.33203125" customWidth="1"/>
    <col min="512" max="512" width="50.6640625" customWidth="1"/>
    <col min="513" max="514" width="34.6640625" customWidth="1"/>
    <col min="515" max="515" width="47.33203125" customWidth="1"/>
    <col min="516" max="516" width="31.44140625" customWidth="1"/>
    <col min="517" max="517" width="11.5546875" bestFit="1" customWidth="1"/>
    <col min="518" max="518" width="11.109375" bestFit="1" customWidth="1"/>
    <col min="519" max="519" width="14.109375" customWidth="1"/>
    <col min="767" max="767" width="99.33203125" customWidth="1"/>
    <col min="768" max="768" width="50.6640625" customWidth="1"/>
    <col min="769" max="770" width="34.6640625" customWidth="1"/>
    <col min="771" max="771" width="47.33203125" customWidth="1"/>
    <col min="772" max="772" width="31.44140625" customWidth="1"/>
    <col min="773" max="773" width="11.5546875" bestFit="1" customWidth="1"/>
    <col min="774" max="774" width="11.109375" bestFit="1" customWidth="1"/>
    <col min="775" max="775" width="14.109375" customWidth="1"/>
    <col min="1023" max="1023" width="99.33203125" customWidth="1"/>
    <col min="1024" max="1024" width="50.6640625" customWidth="1"/>
    <col min="1025" max="1026" width="34.6640625" customWidth="1"/>
    <col min="1027" max="1027" width="47.33203125" customWidth="1"/>
    <col min="1028" max="1028" width="31.44140625" customWidth="1"/>
    <col min="1029" max="1029" width="11.5546875" bestFit="1" customWidth="1"/>
    <col min="1030" max="1030" width="11.109375" bestFit="1" customWidth="1"/>
    <col min="1031" max="1031" width="14.109375" customWidth="1"/>
    <col min="1279" max="1279" width="99.33203125" customWidth="1"/>
    <col min="1280" max="1280" width="50.6640625" customWidth="1"/>
    <col min="1281" max="1282" width="34.6640625" customWidth="1"/>
    <col min="1283" max="1283" width="47.33203125" customWidth="1"/>
    <col min="1284" max="1284" width="31.44140625" customWidth="1"/>
    <col min="1285" max="1285" width="11.5546875" bestFit="1" customWidth="1"/>
    <col min="1286" max="1286" width="11.109375" bestFit="1" customWidth="1"/>
    <col min="1287" max="1287" width="14.109375" customWidth="1"/>
    <col min="1535" max="1535" width="99.33203125" customWidth="1"/>
    <col min="1536" max="1536" width="50.6640625" customWidth="1"/>
    <col min="1537" max="1538" width="34.6640625" customWidth="1"/>
    <col min="1539" max="1539" width="47.33203125" customWidth="1"/>
    <col min="1540" max="1540" width="31.44140625" customWidth="1"/>
    <col min="1541" max="1541" width="11.5546875" bestFit="1" customWidth="1"/>
    <col min="1542" max="1542" width="11.109375" bestFit="1" customWidth="1"/>
    <col min="1543" max="1543" width="14.109375" customWidth="1"/>
    <col min="1791" max="1791" width="99.33203125" customWidth="1"/>
    <col min="1792" max="1792" width="50.6640625" customWidth="1"/>
    <col min="1793" max="1794" width="34.6640625" customWidth="1"/>
    <col min="1795" max="1795" width="47.33203125" customWidth="1"/>
    <col min="1796" max="1796" width="31.44140625" customWidth="1"/>
    <col min="1797" max="1797" width="11.5546875" bestFit="1" customWidth="1"/>
    <col min="1798" max="1798" width="11.109375" bestFit="1" customWidth="1"/>
    <col min="1799" max="1799" width="14.109375" customWidth="1"/>
    <col min="2047" max="2047" width="99.33203125" customWidth="1"/>
    <col min="2048" max="2048" width="50.6640625" customWidth="1"/>
    <col min="2049" max="2050" width="34.6640625" customWidth="1"/>
    <col min="2051" max="2051" width="47.33203125" customWidth="1"/>
    <col min="2052" max="2052" width="31.44140625" customWidth="1"/>
    <col min="2053" max="2053" width="11.5546875" bestFit="1" customWidth="1"/>
    <col min="2054" max="2054" width="11.109375" bestFit="1" customWidth="1"/>
    <col min="2055" max="2055" width="14.109375" customWidth="1"/>
    <col min="2303" max="2303" width="99.33203125" customWidth="1"/>
    <col min="2304" max="2304" width="50.6640625" customWidth="1"/>
    <col min="2305" max="2306" width="34.6640625" customWidth="1"/>
    <col min="2307" max="2307" width="47.33203125" customWidth="1"/>
    <col min="2308" max="2308" width="31.44140625" customWidth="1"/>
    <col min="2309" max="2309" width="11.5546875" bestFit="1" customWidth="1"/>
    <col min="2310" max="2310" width="11.109375" bestFit="1" customWidth="1"/>
    <col min="2311" max="2311" width="14.109375" customWidth="1"/>
    <col min="2559" max="2559" width="99.33203125" customWidth="1"/>
    <col min="2560" max="2560" width="50.6640625" customWidth="1"/>
    <col min="2561" max="2562" width="34.6640625" customWidth="1"/>
    <col min="2563" max="2563" width="47.33203125" customWidth="1"/>
    <col min="2564" max="2564" width="31.44140625" customWidth="1"/>
    <col min="2565" max="2565" width="11.5546875" bestFit="1" customWidth="1"/>
    <col min="2566" max="2566" width="11.109375" bestFit="1" customWidth="1"/>
    <col min="2567" max="2567" width="14.109375" customWidth="1"/>
    <col min="2815" max="2815" width="99.33203125" customWidth="1"/>
    <col min="2816" max="2816" width="50.6640625" customWidth="1"/>
    <col min="2817" max="2818" width="34.6640625" customWidth="1"/>
    <col min="2819" max="2819" width="47.33203125" customWidth="1"/>
    <col min="2820" max="2820" width="31.44140625" customWidth="1"/>
    <col min="2821" max="2821" width="11.5546875" bestFit="1" customWidth="1"/>
    <col min="2822" max="2822" width="11.109375" bestFit="1" customWidth="1"/>
    <col min="2823" max="2823" width="14.109375" customWidth="1"/>
    <col min="3071" max="3071" width="99.33203125" customWidth="1"/>
    <col min="3072" max="3072" width="50.6640625" customWidth="1"/>
    <col min="3073" max="3074" width="34.6640625" customWidth="1"/>
    <col min="3075" max="3075" width="47.33203125" customWidth="1"/>
    <col min="3076" max="3076" width="31.44140625" customWidth="1"/>
    <col min="3077" max="3077" width="11.5546875" bestFit="1" customWidth="1"/>
    <col min="3078" max="3078" width="11.109375" bestFit="1" customWidth="1"/>
    <col min="3079" max="3079" width="14.109375" customWidth="1"/>
    <col min="3327" max="3327" width="99.33203125" customWidth="1"/>
    <col min="3328" max="3328" width="50.6640625" customWidth="1"/>
    <col min="3329" max="3330" width="34.6640625" customWidth="1"/>
    <col min="3331" max="3331" width="47.33203125" customWidth="1"/>
    <col min="3332" max="3332" width="31.44140625" customWidth="1"/>
    <col min="3333" max="3333" width="11.5546875" bestFit="1" customWidth="1"/>
    <col min="3334" max="3334" width="11.109375" bestFit="1" customWidth="1"/>
    <col min="3335" max="3335" width="14.109375" customWidth="1"/>
    <col min="3583" max="3583" width="99.33203125" customWidth="1"/>
    <col min="3584" max="3584" width="50.6640625" customWidth="1"/>
    <col min="3585" max="3586" width="34.6640625" customWidth="1"/>
    <col min="3587" max="3587" width="47.33203125" customWidth="1"/>
    <col min="3588" max="3588" width="31.44140625" customWidth="1"/>
    <col min="3589" max="3589" width="11.5546875" bestFit="1" customWidth="1"/>
    <col min="3590" max="3590" width="11.109375" bestFit="1" customWidth="1"/>
    <col min="3591" max="3591" width="14.109375" customWidth="1"/>
    <col min="3839" max="3839" width="99.33203125" customWidth="1"/>
    <col min="3840" max="3840" width="50.6640625" customWidth="1"/>
    <col min="3841" max="3842" width="34.6640625" customWidth="1"/>
    <col min="3843" max="3843" width="47.33203125" customWidth="1"/>
    <col min="3844" max="3844" width="31.44140625" customWidth="1"/>
    <col min="3845" max="3845" width="11.5546875" bestFit="1" customWidth="1"/>
    <col min="3846" max="3846" width="11.109375" bestFit="1" customWidth="1"/>
    <col min="3847" max="3847" width="14.109375" customWidth="1"/>
    <col min="4095" max="4095" width="99.33203125" customWidth="1"/>
    <col min="4096" max="4096" width="50.6640625" customWidth="1"/>
    <col min="4097" max="4098" width="34.6640625" customWidth="1"/>
    <col min="4099" max="4099" width="47.33203125" customWidth="1"/>
    <col min="4100" max="4100" width="31.44140625" customWidth="1"/>
    <col min="4101" max="4101" width="11.5546875" bestFit="1" customWidth="1"/>
    <col min="4102" max="4102" width="11.109375" bestFit="1" customWidth="1"/>
    <col min="4103" max="4103" width="14.109375" customWidth="1"/>
    <col min="4351" max="4351" width="99.33203125" customWidth="1"/>
    <col min="4352" max="4352" width="50.6640625" customWidth="1"/>
    <col min="4353" max="4354" width="34.6640625" customWidth="1"/>
    <col min="4355" max="4355" width="47.33203125" customWidth="1"/>
    <col min="4356" max="4356" width="31.44140625" customWidth="1"/>
    <col min="4357" max="4357" width="11.5546875" bestFit="1" customWidth="1"/>
    <col min="4358" max="4358" width="11.109375" bestFit="1" customWidth="1"/>
    <col min="4359" max="4359" width="14.109375" customWidth="1"/>
    <col min="4607" max="4607" width="99.33203125" customWidth="1"/>
    <col min="4608" max="4608" width="50.6640625" customWidth="1"/>
    <col min="4609" max="4610" width="34.6640625" customWidth="1"/>
    <col min="4611" max="4611" width="47.33203125" customWidth="1"/>
    <col min="4612" max="4612" width="31.44140625" customWidth="1"/>
    <col min="4613" max="4613" width="11.5546875" bestFit="1" customWidth="1"/>
    <col min="4614" max="4614" width="11.109375" bestFit="1" customWidth="1"/>
    <col min="4615" max="4615" width="14.109375" customWidth="1"/>
    <col min="4863" max="4863" width="99.33203125" customWidth="1"/>
    <col min="4864" max="4864" width="50.6640625" customWidth="1"/>
    <col min="4865" max="4866" width="34.6640625" customWidth="1"/>
    <col min="4867" max="4867" width="47.33203125" customWidth="1"/>
    <col min="4868" max="4868" width="31.44140625" customWidth="1"/>
    <col min="4869" max="4869" width="11.5546875" bestFit="1" customWidth="1"/>
    <col min="4870" max="4870" width="11.109375" bestFit="1" customWidth="1"/>
    <col min="4871" max="4871" width="14.109375" customWidth="1"/>
    <col min="5119" max="5119" width="99.33203125" customWidth="1"/>
    <col min="5120" max="5120" width="50.6640625" customWidth="1"/>
    <col min="5121" max="5122" width="34.6640625" customWidth="1"/>
    <col min="5123" max="5123" width="47.33203125" customWidth="1"/>
    <col min="5124" max="5124" width="31.44140625" customWidth="1"/>
    <col min="5125" max="5125" width="11.5546875" bestFit="1" customWidth="1"/>
    <col min="5126" max="5126" width="11.109375" bestFit="1" customWidth="1"/>
    <col min="5127" max="5127" width="14.109375" customWidth="1"/>
    <col min="5375" max="5375" width="99.33203125" customWidth="1"/>
    <col min="5376" max="5376" width="50.6640625" customWidth="1"/>
    <col min="5377" max="5378" width="34.6640625" customWidth="1"/>
    <col min="5379" max="5379" width="47.33203125" customWidth="1"/>
    <col min="5380" max="5380" width="31.44140625" customWidth="1"/>
    <col min="5381" max="5381" width="11.5546875" bestFit="1" customWidth="1"/>
    <col min="5382" max="5382" width="11.109375" bestFit="1" customWidth="1"/>
    <col min="5383" max="5383" width="14.109375" customWidth="1"/>
    <col min="5631" max="5631" width="99.33203125" customWidth="1"/>
    <col min="5632" max="5632" width="50.6640625" customWidth="1"/>
    <col min="5633" max="5634" width="34.6640625" customWidth="1"/>
    <col min="5635" max="5635" width="47.33203125" customWidth="1"/>
    <col min="5636" max="5636" width="31.44140625" customWidth="1"/>
    <col min="5637" max="5637" width="11.5546875" bestFit="1" customWidth="1"/>
    <col min="5638" max="5638" width="11.109375" bestFit="1" customWidth="1"/>
    <col min="5639" max="5639" width="14.109375" customWidth="1"/>
    <col min="5887" max="5887" width="99.33203125" customWidth="1"/>
    <col min="5888" max="5888" width="50.6640625" customWidth="1"/>
    <col min="5889" max="5890" width="34.6640625" customWidth="1"/>
    <col min="5891" max="5891" width="47.33203125" customWidth="1"/>
    <col min="5892" max="5892" width="31.44140625" customWidth="1"/>
    <col min="5893" max="5893" width="11.5546875" bestFit="1" customWidth="1"/>
    <col min="5894" max="5894" width="11.109375" bestFit="1" customWidth="1"/>
    <col min="5895" max="5895" width="14.109375" customWidth="1"/>
    <col min="6143" max="6143" width="99.33203125" customWidth="1"/>
    <col min="6144" max="6144" width="50.6640625" customWidth="1"/>
    <col min="6145" max="6146" width="34.6640625" customWidth="1"/>
    <col min="6147" max="6147" width="47.33203125" customWidth="1"/>
    <col min="6148" max="6148" width="31.44140625" customWidth="1"/>
    <col min="6149" max="6149" width="11.5546875" bestFit="1" customWidth="1"/>
    <col min="6150" max="6150" width="11.109375" bestFit="1" customWidth="1"/>
    <col min="6151" max="6151" width="14.109375" customWidth="1"/>
    <col min="6399" max="6399" width="99.33203125" customWidth="1"/>
    <col min="6400" max="6400" width="50.6640625" customWidth="1"/>
    <col min="6401" max="6402" width="34.6640625" customWidth="1"/>
    <col min="6403" max="6403" width="47.33203125" customWidth="1"/>
    <col min="6404" max="6404" width="31.44140625" customWidth="1"/>
    <col min="6405" max="6405" width="11.5546875" bestFit="1" customWidth="1"/>
    <col min="6406" max="6406" width="11.109375" bestFit="1" customWidth="1"/>
    <col min="6407" max="6407" width="14.109375" customWidth="1"/>
    <col min="6655" max="6655" width="99.33203125" customWidth="1"/>
    <col min="6656" max="6656" width="50.6640625" customWidth="1"/>
    <col min="6657" max="6658" width="34.6640625" customWidth="1"/>
    <col min="6659" max="6659" width="47.33203125" customWidth="1"/>
    <col min="6660" max="6660" width="31.44140625" customWidth="1"/>
    <col min="6661" max="6661" width="11.5546875" bestFit="1" customWidth="1"/>
    <col min="6662" max="6662" width="11.109375" bestFit="1" customWidth="1"/>
    <col min="6663" max="6663" width="14.109375" customWidth="1"/>
    <col min="6911" max="6911" width="99.33203125" customWidth="1"/>
    <col min="6912" max="6912" width="50.6640625" customWidth="1"/>
    <col min="6913" max="6914" width="34.6640625" customWidth="1"/>
    <col min="6915" max="6915" width="47.33203125" customWidth="1"/>
    <col min="6916" max="6916" width="31.44140625" customWidth="1"/>
    <col min="6917" max="6917" width="11.5546875" bestFit="1" customWidth="1"/>
    <col min="6918" max="6918" width="11.109375" bestFit="1" customWidth="1"/>
    <col min="6919" max="6919" width="14.109375" customWidth="1"/>
    <col min="7167" max="7167" width="99.33203125" customWidth="1"/>
    <col min="7168" max="7168" width="50.6640625" customWidth="1"/>
    <col min="7169" max="7170" width="34.6640625" customWidth="1"/>
    <col min="7171" max="7171" width="47.33203125" customWidth="1"/>
    <col min="7172" max="7172" width="31.44140625" customWidth="1"/>
    <col min="7173" max="7173" width="11.5546875" bestFit="1" customWidth="1"/>
    <col min="7174" max="7174" width="11.109375" bestFit="1" customWidth="1"/>
    <col min="7175" max="7175" width="14.109375" customWidth="1"/>
    <col min="7423" max="7423" width="99.33203125" customWidth="1"/>
    <col min="7424" max="7424" width="50.6640625" customWidth="1"/>
    <col min="7425" max="7426" width="34.6640625" customWidth="1"/>
    <col min="7427" max="7427" width="47.33203125" customWidth="1"/>
    <col min="7428" max="7428" width="31.44140625" customWidth="1"/>
    <col min="7429" max="7429" width="11.5546875" bestFit="1" customWidth="1"/>
    <col min="7430" max="7430" width="11.109375" bestFit="1" customWidth="1"/>
    <col min="7431" max="7431" width="14.109375" customWidth="1"/>
    <col min="7679" max="7679" width="99.33203125" customWidth="1"/>
    <col min="7680" max="7680" width="50.6640625" customWidth="1"/>
    <col min="7681" max="7682" width="34.6640625" customWidth="1"/>
    <col min="7683" max="7683" width="47.33203125" customWidth="1"/>
    <col min="7684" max="7684" width="31.44140625" customWidth="1"/>
    <col min="7685" max="7685" width="11.5546875" bestFit="1" customWidth="1"/>
    <col min="7686" max="7686" width="11.109375" bestFit="1" customWidth="1"/>
    <col min="7687" max="7687" width="14.109375" customWidth="1"/>
    <col min="7935" max="7935" width="99.33203125" customWidth="1"/>
    <col min="7936" max="7936" width="50.6640625" customWidth="1"/>
    <col min="7937" max="7938" width="34.6640625" customWidth="1"/>
    <col min="7939" max="7939" width="47.33203125" customWidth="1"/>
    <col min="7940" max="7940" width="31.44140625" customWidth="1"/>
    <col min="7941" max="7941" width="11.5546875" bestFit="1" customWidth="1"/>
    <col min="7942" max="7942" width="11.109375" bestFit="1" customWidth="1"/>
    <col min="7943" max="7943" width="14.109375" customWidth="1"/>
    <col min="8191" max="8191" width="99.33203125" customWidth="1"/>
    <col min="8192" max="8192" width="50.6640625" customWidth="1"/>
    <col min="8193" max="8194" width="34.6640625" customWidth="1"/>
    <col min="8195" max="8195" width="47.33203125" customWidth="1"/>
    <col min="8196" max="8196" width="31.44140625" customWidth="1"/>
    <col min="8197" max="8197" width="11.5546875" bestFit="1" customWidth="1"/>
    <col min="8198" max="8198" width="11.109375" bestFit="1" customWidth="1"/>
    <col min="8199" max="8199" width="14.109375" customWidth="1"/>
    <col min="8447" max="8447" width="99.33203125" customWidth="1"/>
    <col min="8448" max="8448" width="50.6640625" customWidth="1"/>
    <col min="8449" max="8450" width="34.6640625" customWidth="1"/>
    <col min="8451" max="8451" width="47.33203125" customWidth="1"/>
    <col min="8452" max="8452" width="31.44140625" customWidth="1"/>
    <col min="8453" max="8453" width="11.5546875" bestFit="1" customWidth="1"/>
    <col min="8454" max="8454" width="11.109375" bestFit="1" customWidth="1"/>
    <col min="8455" max="8455" width="14.109375" customWidth="1"/>
    <col min="8703" max="8703" width="99.33203125" customWidth="1"/>
    <col min="8704" max="8704" width="50.6640625" customWidth="1"/>
    <col min="8705" max="8706" width="34.6640625" customWidth="1"/>
    <col min="8707" max="8707" width="47.33203125" customWidth="1"/>
    <col min="8708" max="8708" width="31.44140625" customWidth="1"/>
    <col min="8709" max="8709" width="11.5546875" bestFit="1" customWidth="1"/>
    <col min="8710" max="8710" width="11.109375" bestFit="1" customWidth="1"/>
    <col min="8711" max="8711" width="14.109375" customWidth="1"/>
    <col min="8959" max="8959" width="99.33203125" customWidth="1"/>
    <col min="8960" max="8960" width="50.6640625" customWidth="1"/>
    <col min="8961" max="8962" width="34.6640625" customWidth="1"/>
    <col min="8963" max="8963" width="47.33203125" customWidth="1"/>
    <col min="8964" max="8964" width="31.44140625" customWidth="1"/>
    <col min="8965" max="8965" width="11.5546875" bestFit="1" customWidth="1"/>
    <col min="8966" max="8966" width="11.109375" bestFit="1" customWidth="1"/>
    <col min="8967" max="8967" width="14.109375" customWidth="1"/>
    <col min="9215" max="9215" width="99.33203125" customWidth="1"/>
    <col min="9216" max="9216" width="50.6640625" customWidth="1"/>
    <col min="9217" max="9218" width="34.6640625" customWidth="1"/>
    <col min="9219" max="9219" width="47.33203125" customWidth="1"/>
    <col min="9220" max="9220" width="31.44140625" customWidth="1"/>
    <col min="9221" max="9221" width="11.5546875" bestFit="1" customWidth="1"/>
    <col min="9222" max="9222" width="11.109375" bestFit="1" customWidth="1"/>
    <col min="9223" max="9223" width="14.109375" customWidth="1"/>
    <col min="9471" max="9471" width="99.33203125" customWidth="1"/>
    <col min="9472" max="9472" width="50.6640625" customWidth="1"/>
    <col min="9473" max="9474" width="34.6640625" customWidth="1"/>
    <col min="9475" max="9475" width="47.33203125" customWidth="1"/>
    <col min="9476" max="9476" width="31.44140625" customWidth="1"/>
    <col min="9477" max="9477" width="11.5546875" bestFit="1" customWidth="1"/>
    <col min="9478" max="9478" width="11.109375" bestFit="1" customWidth="1"/>
    <col min="9479" max="9479" width="14.109375" customWidth="1"/>
    <col min="9727" max="9727" width="99.33203125" customWidth="1"/>
    <col min="9728" max="9728" width="50.6640625" customWidth="1"/>
    <col min="9729" max="9730" width="34.6640625" customWidth="1"/>
    <col min="9731" max="9731" width="47.33203125" customWidth="1"/>
    <col min="9732" max="9732" width="31.44140625" customWidth="1"/>
    <col min="9733" max="9733" width="11.5546875" bestFit="1" customWidth="1"/>
    <col min="9734" max="9734" width="11.109375" bestFit="1" customWidth="1"/>
    <col min="9735" max="9735" width="14.109375" customWidth="1"/>
    <col min="9983" max="9983" width="99.33203125" customWidth="1"/>
    <col min="9984" max="9984" width="50.6640625" customWidth="1"/>
    <col min="9985" max="9986" width="34.6640625" customWidth="1"/>
    <col min="9987" max="9987" width="47.33203125" customWidth="1"/>
    <col min="9988" max="9988" width="31.44140625" customWidth="1"/>
    <col min="9989" max="9989" width="11.5546875" bestFit="1" customWidth="1"/>
    <col min="9990" max="9990" width="11.109375" bestFit="1" customWidth="1"/>
    <col min="9991" max="9991" width="14.109375" customWidth="1"/>
    <col min="10239" max="10239" width="99.33203125" customWidth="1"/>
    <col min="10240" max="10240" width="50.6640625" customWidth="1"/>
    <col min="10241" max="10242" width="34.6640625" customWidth="1"/>
    <col min="10243" max="10243" width="47.33203125" customWidth="1"/>
    <col min="10244" max="10244" width="31.44140625" customWidth="1"/>
    <col min="10245" max="10245" width="11.5546875" bestFit="1" customWidth="1"/>
    <col min="10246" max="10246" width="11.109375" bestFit="1" customWidth="1"/>
    <col min="10247" max="10247" width="14.109375" customWidth="1"/>
    <col min="10495" max="10495" width="99.33203125" customWidth="1"/>
    <col min="10496" max="10496" width="50.6640625" customWidth="1"/>
    <col min="10497" max="10498" width="34.6640625" customWidth="1"/>
    <col min="10499" max="10499" width="47.33203125" customWidth="1"/>
    <col min="10500" max="10500" width="31.44140625" customWidth="1"/>
    <col min="10501" max="10501" width="11.5546875" bestFit="1" customWidth="1"/>
    <col min="10502" max="10502" width="11.109375" bestFit="1" customWidth="1"/>
    <col min="10503" max="10503" width="14.109375" customWidth="1"/>
    <col min="10751" max="10751" width="99.33203125" customWidth="1"/>
    <col min="10752" max="10752" width="50.6640625" customWidth="1"/>
    <col min="10753" max="10754" width="34.6640625" customWidth="1"/>
    <col min="10755" max="10755" width="47.33203125" customWidth="1"/>
    <col min="10756" max="10756" width="31.44140625" customWidth="1"/>
    <col min="10757" max="10757" width="11.5546875" bestFit="1" customWidth="1"/>
    <col min="10758" max="10758" width="11.109375" bestFit="1" customWidth="1"/>
    <col min="10759" max="10759" width="14.109375" customWidth="1"/>
    <col min="11007" max="11007" width="99.33203125" customWidth="1"/>
    <col min="11008" max="11008" width="50.6640625" customWidth="1"/>
    <col min="11009" max="11010" width="34.6640625" customWidth="1"/>
    <col min="11011" max="11011" width="47.33203125" customWidth="1"/>
    <col min="11012" max="11012" width="31.44140625" customWidth="1"/>
    <col min="11013" max="11013" width="11.5546875" bestFit="1" customWidth="1"/>
    <col min="11014" max="11014" width="11.109375" bestFit="1" customWidth="1"/>
    <col min="11015" max="11015" width="14.109375" customWidth="1"/>
    <col min="11263" max="11263" width="99.33203125" customWidth="1"/>
    <col min="11264" max="11264" width="50.6640625" customWidth="1"/>
    <col min="11265" max="11266" width="34.6640625" customWidth="1"/>
    <col min="11267" max="11267" width="47.33203125" customWidth="1"/>
    <col min="11268" max="11268" width="31.44140625" customWidth="1"/>
    <col min="11269" max="11269" width="11.5546875" bestFit="1" customWidth="1"/>
    <col min="11270" max="11270" width="11.109375" bestFit="1" customWidth="1"/>
    <col min="11271" max="11271" width="14.109375" customWidth="1"/>
    <col min="11519" max="11519" width="99.33203125" customWidth="1"/>
    <col min="11520" max="11520" width="50.6640625" customWidth="1"/>
    <col min="11521" max="11522" width="34.6640625" customWidth="1"/>
    <col min="11523" max="11523" width="47.33203125" customWidth="1"/>
    <col min="11524" max="11524" width="31.44140625" customWidth="1"/>
    <col min="11525" max="11525" width="11.5546875" bestFit="1" customWidth="1"/>
    <col min="11526" max="11526" width="11.109375" bestFit="1" customWidth="1"/>
    <col min="11527" max="11527" width="14.109375" customWidth="1"/>
    <col min="11775" max="11775" width="99.33203125" customWidth="1"/>
    <col min="11776" max="11776" width="50.6640625" customWidth="1"/>
    <col min="11777" max="11778" width="34.6640625" customWidth="1"/>
    <col min="11779" max="11779" width="47.33203125" customWidth="1"/>
    <col min="11780" max="11780" width="31.44140625" customWidth="1"/>
    <col min="11781" max="11781" width="11.5546875" bestFit="1" customWidth="1"/>
    <col min="11782" max="11782" width="11.109375" bestFit="1" customWidth="1"/>
    <col min="11783" max="11783" width="14.109375" customWidth="1"/>
    <col min="12031" max="12031" width="99.33203125" customWidth="1"/>
    <col min="12032" max="12032" width="50.6640625" customWidth="1"/>
    <col min="12033" max="12034" width="34.6640625" customWidth="1"/>
    <col min="12035" max="12035" width="47.33203125" customWidth="1"/>
    <col min="12036" max="12036" width="31.44140625" customWidth="1"/>
    <col min="12037" max="12037" width="11.5546875" bestFit="1" customWidth="1"/>
    <col min="12038" max="12038" width="11.109375" bestFit="1" customWidth="1"/>
    <col min="12039" max="12039" width="14.109375" customWidth="1"/>
    <col min="12287" max="12287" width="99.33203125" customWidth="1"/>
    <col min="12288" max="12288" width="50.6640625" customWidth="1"/>
    <col min="12289" max="12290" width="34.6640625" customWidth="1"/>
    <col min="12291" max="12291" width="47.33203125" customWidth="1"/>
    <col min="12292" max="12292" width="31.44140625" customWidth="1"/>
    <col min="12293" max="12293" width="11.5546875" bestFit="1" customWidth="1"/>
    <col min="12294" max="12294" width="11.109375" bestFit="1" customWidth="1"/>
    <col min="12295" max="12295" width="14.109375" customWidth="1"/>
    <col min="12543" max="12543" width="99.33203125" customWidth="1"/>
    <col min="12544" max="12544" width="50.6640625" customWidth="1"/>
    <col min="12545" max="12546" width="34.6640625" customWidth="1"/>
    <col min="12547" max="12547" width="47.33203125" customWidth="1"/>
    <col min="12548" max="12548" width="31.44140625" customWidth="1"/>
    <col min="12549" max="12549" width="11.5546875" bestFit="1" customWidth="1"/>
    <col min="12550" max="12550" width="11.109375" bestFit="1" customWidth="1"/>
    <col min="12551" max="12551" width="14.109375" customWidth="1"/>
    <col min="12799" max="12799" width="99.33203125" customWidth="1"/>
    <col min="12800" max="12800" width="50.6640625" customWidth="1"/>
    <col min="12801" max="12802" width="34.6640625" customWidth="1"/>
    <col min="12803" max="12803" width="47.33203125" customWidth="1"/>
    <col min="12804" max="12804" width="31.44140625" customWidth="1"/>
    <col min="12805" max="12805" width="11.5546875" bestFit="1" customWidth="1"/>
    <col min="12806" max="12806" width="11.109375" bestFit="1" customWidth="1"/>
    <col min="12807" max="12807" width="14.109375" customWidth="1"/>
    <col min="13055" max="13055" width="99.33203125" customWidth="1"/>
    <col min="13056" max="13056" width="50.6640625" customWidth="1"/>
    <col min="13057" max="13058" width="34.6640625" customWidth="1"/>
    <col min="13059" max="13059" width="47.33203125" customWidth="1"/>
    <col min="13060" max="13060" width="31.44140625" customWidth="1"/>
    <col min="13061" max="13061" width="11.5546875" bestFit="1" customWidth="1"/>
    <col min="13062" max="13062" width="11.109375" bestFit="1" customWidth="1"/>
    <col min="13063" max="13063" width="14.109375" customWidth="1"/>
    <col min="13311" max="13311" width="99.33203125" customWidth="1"/>
    <col min="13312" max="13312" width="50.6640625" customWidth="1"/>
    <col min="13313" max="13314" width="34.6640625" customWidth="1"/>
    <col min="13315" max="13315" width="47.33203125" customWidth="1"/>
    <col min="13316" max="13316" width="31.44140625" customWidth="1"/>
    <col min="13317" max="13317" width="11.5546875" bestFit="1" customWidth="1"/>
    <col min="13318" max="13318" width="11.109375" bestFit="1" customWidth="1"/>
    <col min="13319" max="13319" width="14.109375" customWidth="1"/>
    <col min="13567" max="13567" width="99.33203125" customWidth="1"/>
    <col min="13568" max="13568" width="50.6640625" customWidth="1"/>
    <col min="13569" max="13570" width="34.6640625" customWidth="1"/>
    <col min="13571" max="13571" width="47.33203125" customWidth="1"/>
    <col min="13572" max="13572" width="31.44140625" customWidth="1"/>
    <col min="13573" max="13573" width="11.5546875" bestFit="1" customWidth="1"/>
    <col min="13574" max="13574" width="11.109375" bestFit="1" customWidth="1"/>
    <col min="13575" max="13575" width="14.109375" customWidth="1"/>
    <col min="13823" max="13823" width="99.33203125" customWidth="1"/>
    <col min="13824" max="13824" width="50.6640625" customWidth="1"/>
    <col min="13825" max="13826" width="34.6640625" customWidth="1"/>
    <col min="13827" max="13827" width="47.33203125" customWidth="1"/>
    <col min="13828" max="13828" width="31.44140625" customWidth="1"/>
    <col min="13829" max="13829" width="11.5546875" bestFit="1" customWidth="1"/>
    <col min="13830" max="13830" width="11.109375" bestFit="1" customWidth="1"/>
    <col min="13831" max="13831" width="14.109375" customWidth="1"/>
    <col min="14079" max="14079" width="99.33203125" customWidth="1"/>
    <col min="14080" max="14080" width="50.6640625" customWidth="1"/>
    <col min="14081" max="14082" width="34.6640625" customWidth="1"/>
    <col min="14083" max="14083" width="47.33203125" customWidth="1"/>
    <col min="14084" max="14084" width="31.44140625" customWidth="1"/>
    <col min="14085" max="14085" width="11.5546875" bestFit="1" customWidth="1"/>
    <col min="14086" max="14086" width="11.109375" bestFit="1" customWidth="1"/>
    <col min="14087" max="14087" width="14.109375" customWidth="1"/>
    <col min="14335" max="14335" width="99.33203125" customWidth="1"/>
    <col min="14336" max="14336" width="50.6640625" customWidth="1"/>
    <col min="14337" max="14338" width="34.6640625" customWidth="1"/>
    <col min="14339" max="14339" width="47.33203125" customWidth="1"/>
    <col min="14340" max="14340" width="31.44140625" customWidth="1"/>
    <col min="14341" max="14341" width="11.5546875" bestFit="1" customWidth="1"/>
    <col min="14342" max="14342" width="11.109375" bestFit="1" customWidth="1"/>
    <col min="14343" max="14343" width="14.109375" customWidth="1"/>
    <col min="14591" max="14591" width="99.33203125" customWidth="1"/>
    <col min="14592" max="14592" width="50.6640625" customWidth="1"/>
    <col min="14593" max="14594" width="34.6640625" customWidth="1"/>
    <col min="14595" max="14595" width="47.33203125" customWidth="1"/>
    <col min="14596" max="14596" width="31.44140625" customWidth="1"/>
    <col min="14597" max="14597" width="11.5546875" bestFit="1" customWidth="1"/>
    <col min="14598" max="14598" width="11.109375" bestFit="1" customWidth="1"/>
    <col min="14599" max="14599" width="14.109375" customWidth="1"/>
    <col min="14847" max="14847" width="99.33203125" customWidth="1"/>
    <col min="14848" max="14848" width="50.6640625" customWidth="1"/>
    <col min="14849" max="14850" width="34.6640625" customWidth="1"/>
    <col min="14851" max="14851" width="47.33203125" customWidth="1"/>
    <col min="14852" max="14852" width="31.44140625" customWidth="1"/>
    <col min="14853" max="14853" width="11.5546875" bestFit="1" customWidth="1"/>
    <col min="14854" max="14854" width="11.109375" bestFit="1" customWidth="1"/>
    <col min="14855" max="14855" width="14.109375" customWidth="1"/>
    <col min="15103" max="15103" width="99.33203125" customWidth="1"/>
    <col min="15104" max="15104" width="50.6640625" customWidth="1"/>
    <col min="15105" max="15106" width="34.6640625" customWidth="1"/>
    <col min="15107" max="15107" width="47.33203125" customWidth="1"/>
    <col min="15108" max="15108" width="31.44140625" customWidth="1"/>
    <col min="15109" max="15109" width="11.5546875" bestFit="1" customWidth="1"/>
    <col min="15110" max="15110" width="11.109375" bestFit="1" customWidth="1"/>
    <col min="15111" max="15111" width="14.109375" customWidth="1"/>
    <col min="15359" max="15359" width="99.33203125" customWidth="1"/>
    <col min="15360" max="15360" width="50.6640625" customWidth="1"/>
    <col min="15361" max="15362" width="34.6640625" customWidth="1"/>
    <col min="15363" max="15363" width="47.33203125" customWidth="1"/>
    <col min="15364" max="15364" width="31.44140625" customWidth="1"/>
    <col min="15365" max="15365" width="11.5546875" bestFit="1" customWidth="1"/>
    <col min="15366" max="15366" width="11.109375" bestFit="1" customWidth="1"/>
    <col min="15367" max="15367" width="14.109375" customWidth="1"/>
    <col min="15615" max="15615" width="99.33203125" customWidth="1"/>
    <col min="15616" max="15616" width="50.6640625" customWidth="1"/>
    <col min="15617" max="15618" width="34.6640625" customWidth="1"/>
    <col min="15619" max="15619" width="47.33203125" customWidth="1"/>
    <col min="15620" max="15620" width="31.44140625" customWidth="1"/>
    <col min="15621" max="15621" width="11.5546875" bestFit="1" customWidth="1"/>
    <col min="15622" max="15622" width="11.109375" bestFit="1" customWidth="1"/>
    <col min="15623" max="15623" width="14.109375" customWidth="1"/>
    <col min="15871" max="15871" width="99.33203125" customWidth="1"/>
    <col min="15872" max="15872" width="50.6640625" customWidth="1"/>
    <col min="15873" max="15874" width="34.6640625" customWidth="1"/>
    <col min="15875" max="15875" width="47.33203125" customWidth="1"/>
    <col min="15876" max="15876" width="31.44140625" customWidth="1"/>
    <col min="15877" max="15877" width="11.5546875" bestFit="1" customWidth="1"/>
    <col min="15878" max="15878" width="11.109375" bestFit="1" customWidth="1"/>
    <col min="15879" max="15879" width="14.109375" customWidth="1"/>
    <col min="16127" max="16127" width="99.33203125" customWidth="1"/>
    <col min="16128" max="16128" width="50.6640625" customWidth="1"/>
    <col min="16129" max="16130" width="34.6640625" customWidth="1"/>
    <col min="16131" max="16131" width="47.33203125" customWidth="1"/>
    <col min="16132" max="16132" width="31.44140625" customWidth="1"/>
    <col min="16133" max="16133" width="11.5546875" bestFit="1" customWidth="1"/>
    <col min="16134" max="16134" width="11.109375" bestFit="1" customWidth="1"/>
    <col min="16135" max="16135" width="14.109375" customWidth="1"/>
  </cols>
  <sheetData>
    <row r="1" spans="1:7" ht="53.25" customHeight="1" thickBot="1" x14ac:dyDescent="0.35">
      <c r="A1" s="52" t="s">
        <v>93</v>
      </c>
      <c r="B1" s="53"/>
      <c r="C1" s="53"/>
      <c r="D1" s="53"/>
      <c r="E1" s="54"/>
    </row>
    <row r="2" spans="1:7" s="3" customFormat="1" ht="21.6" thickBot="1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</row>
    <row r="3" spans="1:7" s="3" customFormat="1" ht="13.2" customHeight="1" thickTop="1" thickBot="1" x14ac:dyDescent="0.35">
      <c r="A3" s="21"/>
      <c r="B3" s="33"/>
      <c r="C3" s="32"/>
      <c r="D3" s="34"/>
      <c r="E3" s="35"/>
    </row>
    <row r="4" spans="1:7" ht="83.25" customHeight="1" thickBot="1" x14ac:dyDescent="0.35">
      <c r="A4" s="4">
        <v>1</v>
      </c>
      <c r="B4" s="5" t="s">
        <v>57</v>
      </c>
      <c r="C4" s="6" t="s">
        <v>63</v>
      </c>
      <c r="D4" s="7">
        <v>733932</v>
      </c>
      <c r="E4" s="30" t="s">
        <v>71</v>
      </c>
    </row>
    <row r="5" spans="1:7" ht="50.25" customHeight="1" thickBot="1" x14ac:dyDescent="0.35">
      <c r="A5" s="4">
        <v>2</v>
      </c>
      <c r="B5" s="8" t="s">
        <v>45</v>
      </c>
      <c r="C5" s="6" t="s">
        <v>5</v>
      </c>
      <c r="D5" s="7">
        <v>77000</v>
      </c>
      <c r="E5" s="30" t="s">
        <v>71</v>
      </c>
      <c r="F5" s="9"/>
    </row>
    <row r="6" spans="1:7" ht="33.75" customHeight="1" thickBot="1" x14ac:dyDescent="0.45">
      <c r="A6" s="48"/>
      <c r="B6" s="50"/>
      <c r="C6" s="12" t="s">
        <v>6</v>
      </c>
      <c r="D6" s="13">
        <f>+SUM(D4:D5)</f>
        <v>810932</v>
      </c>
      <c r="E6" s="51"/>
    </row>
    <row r="7" spans="1:7" ht="61.5" customHeight="1" thickBot="1" x14ac:dyDescent="0.45">
      <c r="A7" s="4">
        <v>3</v>
      </c>
      <c r="B7" s="15" t="s">
        <v>72</v>
      </c>
      <c r="C7" s="6" t="s">
        <v>7</v>
      </c>
      <c r="D7" s="7">
        <v>71607</v>
      </c>
      <c r="E7" s="29" t="s">
        <v>8</v>
      </c>
    </row>
    <row r="8" spans="1:7" ht="105.75" customHeight="1" thickBot="1" x14ac:dyDescent="0.45">
      <c r="A8" s="4">
        <v>4</v>
      </c>
      <c r="B8" s="15" t="s">
        <v>73</v>
      </c>
      <c r="C8" s="6" t="s">
        <v>7</v>
      </c>
      <c r="D8" s="7">
        <v>41413</v>
      </c>
      <c r="E8" s="29" t="s">
        <v>28</v>
      </c>
    </row>
    <row r="9" spans="1:7" ht="103.5" customHeight="1" thickBot="1" x14ac:dyDescent="0.45">
      <c r="A9" s="4">
        <v>5</v>
      </c>
      <c r="B9" s="15" t="s">
        <v>74</v>
      </c>
      <c r="C9" s="6" t="s">
        <v>7</v>
      </c>
      <c r="D9" s="7">
        <v>186250</v>
      </c>
      <c r="E9" s="29" t="s">
        <v>9</v>
      </c>
    </row>
    <row r="10" spans="1:7" ht="57.75" customHeight="1" thickBot="1" x14ac:dyDescent="0.35">
      <c r="A10" s="4">
        <v>6</v>
      </c>
      <c r="B10" s="5" t="s">
        <v>75</v>
      </c>
      <c r="C10" s="6" t="s">
        <v>10</v>
      </c>
      <c r="D10" s="7">
        <v>17070</v>
      </c>
      <c r="E10" s="29" t="s">
        <v>28</v>
      </c>
    </row>
    <row r="11" spans="1:7" ht="43.5" customHeight="1" thickBot="1" x14ac:dyDescent="0.35">
      <c r="A11" s="17"/>
      <c r="B11" s="18"/>
      <c r="C11" s="19" t="s">
        <v>11</v>
      </c>
      <c r="D11" s="13">
        <f>SUM(D7:D10)</f>
        <v>316340</v>
      </c>
      <c r="E11" s="16"/>
    </row>
    <row r="12" spans="1:7" ht="65.25" customHeight="1" thickBot="1" x14ac:dyDescent="0.35">
      <c r="A12" s="20">
        <v>7</v>
      </c>
      <c r="B12" s="8" t="s">
        <v>64</v>
      </c>
      <c r="C12" s="6" t="s">
        <v>12</v>
      </c>
      <c r="D12" s="7">
        <v>1000000</v>
      </c>
      <c r="E12" s="29" t="s">
        <v>9</v>
      </c>
      <c r="G12" s="7">
        <v>1000000</v>
      </c>
    </row>
    <row r="13" spans="1:7" ht="84" customHeight="1" thickBot="1" x14ac:dyDescent="0.35">
      <c r="A13" s="4">
        <v>8</v>
      </c>
      <c r="B13" s="8" t="s">
        <v>68</v>
      </c>
      <c r="C13" s="6" t="s">
        <v>13</v>
      </c>
      <c r="D13" s="7">
        <v>50000</v>
      </c>
      <c r="E13" s="29" t="s">
        <v>14</v>
      </c>
      <c r="G13" s="47">
        <v>50000</v>
      </c>
    </row>
    <row r="14" spans="1:7" ht="61.5" customHeight="1" thickBot="1" x14ac:dyDescent="0.35">
      <c r="A14" s="4">
        <v>9</v>
      </c>
      <c r="B14" s="5" t="s">
        <v>96</v>
      </c>
      <c r="C14" s="6" t="s">
        <v>15</v>
      </c>
      <c r="D14" s="7">
        <v>50000</v>
      </c>
      <c r="E14" s="29" t="s">
        <v>14</v>
      </c>
      <c r="G14" s="7">
        <v>50000</v>
      </c>
    </row>
    <row r="15" spans="1:7" ht="69" customHeight="1" thickBot="1" x14ac:dyDescent="0.35">
      <c r="A15" s="4">
        <v>10</v>
      </c>
      <c r="B15" s="5" t="s">
        <v>58</v>
      </c>
      <c r="C15" s="6" t="s">
        <v>46</v>
      </c>
      <c r="D15" s="7">
        <v>995000</v>
      </c>
      <c r="E15" s="29" t="s">
        <v>87</v>
      </c>
      <c r="F15" s="3"/>
      <c r="G15" s="47">
        <v>995000</v>
      </c>
    </row>
    <row r="16" spans="1:7" ht="59.25" customHeight="1" thickBot="1" x14ac:dyDescent="0.35">
      <c r="A16" s="4">
        <v>11</v>
      </c>
      <c r="B16" s="8" t="s">
        <v>48</v>
      </c>
      <c r="C16" s="6" t="s">
        <v>65</v>
      </c>
      <c r="D16" s="7">
        <v>15933</v>
      </c>
      <c r="E16" s="29" t="s">
        <v>91</v>
      </c>
    </row>
    <row r="17" spans="1:7" ht="60" customHeight="1" thickBot="1" x14ac:dyDescent="0.35">
      <c r="A17" s="4">
        <v>12</v>
      </c>
      <c r="B17" s="5" t="s">
        <v>17</v>
      </c>
      <c r="C17" s="6" t="s">
        <v>18</v>
      </c>
      <c r="D17" s="7">
        <v>100000</v>
      </c>
      <c r="E17" s="29" t="s">
        <v>9</v>
      </c>
      <c r="G17" s="47">
        <v>100000</v>
      </c>
    </row>
    <row r="18" spans="1:7" ht="80.25" customHeight="1" thickBot="1" x14ac:dyDescent="0.35">
      <c r="A18" s="4">
        <v>13</v>
      </c>
      <c r="B18" s="8" t="s">
        <v>97</v>
      </c>
      <c r="C18" s="6" t="s">
        <v>47</v>
      </c>
      <c r="D18" s="7">
        <v>81300</v>
      </c>
      <c r="E18" s="29" t="s">
        <v>8</v>
      </c>
      <c r="G18" s="7">
        <v>81300</v>
      </c>
    </row>
    <row r="19" spans="1:7" ht="77.25" customHeight="1" thickBot="1" x14ac:dyDescent="0.35">
      <c r="A19" s="21">
        <v>14</v>
      </c>
      <c r="B19" s="8" t="s">
        <v>59</v>
      </c>
      <c r="C19" s="6" t="s">
        <v>19</v>
      </c>
      <c r="D19" s="22">
        <v>22500</v>
      </c>
      <c r="E19" s="29" t="s">
        <v>8</v>
      </c>
      <c r="G19" s="46">
        <v>22500</v>
      </c>
    </row>
    <row r="20" spans="1:7" ht="89.25" customHeight="1" thickBot="1" x14ac:dyDescent="0.35">
      <c r="A20" s="4">
        <v>15</v>
      </c>
      <c r="B20" s="8" t="s">
        <v>20</v>
      </c>
      <c r="C20" s="6" t="s">
        <v>66</v>
      </c>
      <c r="D20" s="7">
        <v>409805</v>
      </c>
      <c r="E20" s="29" t="s">
        <v>87</v>
      </c>
      <c r="F20" s="3"/>
      <c r="G20" s="7">
        <v>409805</v>
      </c>
    </row>
    <row r="21" spans="1:7" ht="60" customHeight="1" thickBot="1" x14ac:dyDescent="0.35">
      <c r="A21" s="4">
        <v>16</v>
      </c>
      <c r="B21" s="8" t="s">
        <v>60</v>
      </c>
      <c r="C21" s="6" t="s">
        <v>21</v>
      </c>
      <c r="D21" s="7">
        <v>15852</v>
      </c>
      <c r="E21" s="29" t="s">
        <v>8</v>
      </c>
      <c r="G21" s="47">
        <v>15852</v>
      </c>
    </row>
    <row r="22" spans="1:7" ht="66.75" customHeight="1" thickBot="1" x14ac:dyDescent="0.35">
      <c r="A22" s="4">
        <v>17</v>
      </c>
      <c r="B22" s="8" t="s">
        <v>22</v>
      </c>
      <c r="C22" s="6" t="s">
        <v>23</v>
      </c>
      <c r="D22" s="7">
        <v>23610</v>
      </c>
      <c r="E22" s="31" t="s">
        <v>16</v>
      </c>
    </row>
    <row r="23" spans="1:7" ht="46.2" thickBot="1" x14ac:dyDescent="0.35">
      <c r="A23" s="4">
        <v>18</v>
      </c>
      <c r="B23" s="5" t="s">
        <v>24</v>
      </c>
      <c r="C23" s="6" t="s">
        <v>25</v>
      </c>
      <c r="D23" s="7">
        <v>84168</v>
      </c>
      <c r="E23" s="29" t="s">
        <v>9</v>
      </c>
      <c r="G23" s="47">
        <v>84168</v>
      </c>
    </row>
    <row r="24" spans="1:7" ht="43.5" customHeight="1" thickBot="1" x14ac:dyDescent="0.35">
      <c r="A24" s="4">
        <v>19</v>
      </c>
      <c r="B24" s="5" t="s">
        <v>26</v>
      </c>
      <c r="C24" s="6" t="s">
        <v>27</v>
      </c>
      <c r="D24" s="7">
        <v>50000</v>
      </c>
      <c r="E24" s="29" t="s">
        <v>9</v>
      </c>
      <c r="G24" s="7">
        <v>50000</v>
      </c>
    </row>
    <row r="25" spans="1:7" ht="46.2" thickBot="1" x14ac:dyDescent="0.35">
      <c r="A25" s="21">
        <v>20</v>
      </c>
      <c r="B25" s="5" t="s">
        <v>29</v>
      </c>
      <c r="C25" s="6" t="s">
        <v>30</v>
      </c>
      <c r="D25" s="7">
        <v>10000</v>
      </c>
      <c r="E25" s="29" t="s">
        <v>28</v>
      </c>
      <c r="G25" s="47">
        <v>10000</v>
      </c>
    </row>
    <row r="26" spans="1:7" ht="61.5" customHeight="1" thickBot="1" x14ac:dyDescent="0.35">
      <c r="A26" s="4">
        <v>21</v>
      </c>
      <c r="B26" s="5" t="s">
        <v>31</v>
      </c>
      <c r="C26" s="6" t="s">
        <v>32</v>
      </c>
      <c r="D26" s="7">
        <v>550000</v>
      </c>
      <c r="E26" s="31" t="s">
        <v>16</v>
      </c>
    </row>
    <row r="27" spans="1:7" ht="73.5" customHeight="1" thickBot="1" x14ac:dyDescent="0.35">
      <c r="A27" s="4">
        <v>22</v>
      </c>
      <c r="B27" s="5" t="s">
        <v>61</v>
      </c>
      <c r="C27" s="6" t="s">
        <v>55</v>
      </c>
      <c r="D27" s="7">
        <v>14000</v>
      </c>
      <c r="E27" s="29" t="s">
        <v>28</v>
      </c>
    </row>
    <row r="28" spans="1:7" ht="57" customHeight="1" thickBot="1" x14ac:dyDescent="0.35">
      <c r="A28" s="4">
        <v>23</v>
      </c>
      <c r="B28" s="5" t="s">
        <v>35</v>
      </c>
      <c r="C28" s="6" t="s">
        <v>49</v>
      </c>
      <c r="D28" s="7">
        <v>17603</v>
      </c>
      <c r="E28" s="29" t="s">
        <v>28</v>
      </c>
    </row>
    <row r="29" spans="1:7" ht="54.75" customHeight="1" thickBot="1" x14ac:dyDescent="0.35">
      <c r="A29" s="4">
        <v>24</v>
      </c>
      <c r="B29" s="5" t="s">
        <v>36</v>
      </c>
      <c r="C29" s="6" t="s">
        <v>54</v>
      </c>
      <c r="D29" s="7">
        <v>9720</v>
      </c>
      <c r="E29" s="31" t="s">
        <v>34</v>
      </c>
    </row>
    <row r="30" spans="1:7" ht="51.75" customHeight="1" thickBot="1" x14ac:dyDescent="0.35">
      <c r="A30" s="4">
        <v>25</v>
      </c>
      <c r="B30" s="5" t="s">
        <v>37</v>
      </c>
      <c r="C30" s="6" t="s">
        <v>50</v>
      </c>
      <c r="D30" s="7">
        <v>79922</v>
      </c>
      <c r="E30" s="31" t="s">
        <v>34</v>
      </c>
    </row>
    <row r="31" spans="1:7" ht="52.5" customHeight="1" thickBot="1" x14ac:dyDescent="0.35">
      <c r="A31" s="4">
        <v>26</v>
      </c>
      <c r="B31" s="5" t="s">
        <v>38</v>
      </c>
      <c r="C31" s="6" t="s">
        <v>51</v>
      </c>
      <c r="D31" s="7">
        <v>47427</v>
      </c>
      <c r="E31" s="31" t="s">
        <v>34</v>
      </c>
    </row>
    <row r="32" spans="1:7" ht="46.2" thickBot="1" x14ac:dyDescent="0.35">
      <c r="A32" s="4">
        <v>27</v>
      </c>
      <c r="B32" s="5" t="s">
        <v>62</v>
      </c>
      <c r="C32" s="6" t="s">
        <v>56</v>
      </c>
      <c r="D32" s="7">
        <v>15852</v>
      </c>
      <c r="E32" s="29" t="s">
        <v>28</v>
      </c>
      <c r="G32" s="7">
        <v>15852</v>
      </c>
    </row>
    <row r="33" spans="1:7" ht="51" customHeight="1" thickBot="1" x14ac:dyDescent="0.35">
      <c r="A33" s="4">
        <v>28</v>
      </c>
      <c r="B33" s="5" t="s">
        <v>39</v>
      </c>
      <c r="C33" s="6" t="s">
        <v>52</v>
      </c>
      <c r="D33" s="23">
        <v>32597</v>
      </c>
      <c r="E33" s="29" t="s">
        <v>28</v>
      </c>
      <c r="G33" s="45">
        <v>32597</v>
      </c>
    </row>
    <row r="34" spans="1:7" ht="62.25" customHeight="1" thickBot="1" x14ac:dyDescent="0.35">
      <c r="A34" s="4">
        <v>29</v>
      </c>
      <c r="B34" s="5" t="s">
        <v>40</v>
      </c>
      <c r="C34" s="24" t="s">
        <v>53</v>
      </c>
      <c r="D34" s="23">
        <v>10000</v>
      </c>
      <c r="E34" s="31" t="s">
        <v>34</v>
      </c>
    </row>
    <row r="35" spans="1:7" ht="53.25" customHeight="1" thickBot="1" x14ac:dyDescent="0.35">
      <c r="A35" s="4">
        <v>30</v>
      </c>
      <c r="B35" s="5" t="s">
        <v>67</v>
      </c>
      <c r="C35" s="6" t="s">
        <v>41</v>
      </c>
      <c r="D35" s="23">
        <v>30000</v>
      </c>
      <c r="E35" s="31" t="s">
        <v>16</v>
      </c>
    </row>
    <row r="36" spans="1:7" ht="47.25" customHeight="1" thickBot="1" x14ac:dyDescent="0.35">
      <c r="A36" s="4">
        <v>31</v>
      </c>
      <c r="B36" s="5" t="s">
        <v>42</v>
      </c>
      <c r="C36" s="6" t="s">
        <v>43</v>
      </c>
      <c r="D36" s="23">
        <v>83790</v>
      </c>
      <c r="E36" s="31" t="s">
        <v>16</v>
      </c>
    </row>
    <row r="37" spans="1:7" ht="57" customHeight="1" thickBot="1" x14ac:dyDescent="0.35">
      <c r="A37" s="4">
        <v>32</v>
      </c>
      <c r="B37" s="5" t="s">
        <v>69</v>
      </c>
      <c r="C37" s="6" t="s">
        <v>70</v>
      </c>
      <c r="D37" s="23">
        <v>21000</v>
      </c>
      <c r="E37" s="29" t="s">
        <v>28</v>
      </c>
      <c r="G37" s="45">
        <v>21000</v>
      </c>
    </row>
    <row r="38" spans="1:7" ht="57" customHeight="1" thickBot="1" x14ac:dyDescent="0.35">
      <c r="A38" s="4">
        <v>33</v>
      </c>
      <c r="B38" s="5" t="s">
        <v>26</v>
      </c>
      <c r="C38" s="6" t="s">
        <v>76</v>
      </c>
      <c r="D38" s="38">
        <v>50000</v>
      </c>
      <c r="E38" s="29" t="s">
        <v>87</v>
      </c>
      <c r="G38" s="7">
        <v>50000</v>
      </c>
    </row>
    <row r="39" spans="1:7" s="25" customFormat="1" ht="114.6" thickBot="1" x14ac:dyDescent="0.35">
      <c r="A39" s="4">
        <v>34</v>
      </c>
      <c r="B39" s="5" t="s">
        <v>77</v>
      </c>
      <c r="C39" s="6" t="s">
        <v>78</v>
      </c>
      <c r="D39" s="7">
        <v>250000</v>
      </c>
      <c r="E39" s="31" t="s">
        <v>33</v>
      </c>
    </row>
    <row r="40" spans="1:7" s="25" customFormat="1" ht="23.4" thickBot="1" x14ac:dyDescent="0.35">
      <c r="A40" s="4"/>
      <c r="B40" s="5"/>
      <c r="C40" s="36"/>
      <c r="D40" s="23"/>
      <c r="E40" s="16"/>
    </row>
    <row r="41" spans="1:7" s="25" customFormat="1" ht="52.8" thickBot="1" x14ac:dyDescent="0.35">
      <c r="A41" s="4">
        <v>35</v>
      </c>
      <c r="B41" s="5" t="s">
        <v>80</v>
      </c>
      <c r="C41" s="6" t="s">
        <v>79</v>
      </c>
      <c r="D41" s="23">
        <v>94989</v>
      </c>
      <c r="E41" s="31" t="s">
        <v>33</v>
      </c>
    </row>
    <row r="42" spans="1:7" s="25" customFormat="1" ht="23.4" thickBot="1" x14ac:dyDescent="0.35">
      <c r="A42" s="4"/>
      <c r="B42" s="5"/>
      <c r="C42" s="6"/>
      <c r="D42" s="23"/>
      <c r="E42" s="16"/>
    </row>
    <row r="43" spans="1:7" s="25" customFormat="1" ht="46.2" thickBot="1" x14ac:dyDescent="0.35">
      <c r="A43" s="4">
        <v>36</v>
      </c>
      <c r="B43" s="5" t="s">
        <v>62</v>
      </c>
      <c r="C43" s="6" t="s">
        <v>81</v>
      </c>
      <c r="D43" s="7">
        <v>15582.5</v>
      </c>
      <c r="E43" s="29" t="s">
        <v>87</v>
      </c>
      <c r="F43" s="40"/>
      <c r="G43" s="47">
        <v>15582.5</v>
      </c>
    </row>
    <row r="44" spans="1:7" s="25" customFormat="1" ht="46.2" thickBot="1" x14ac:dyDescent="0.35">
      <c r="A44" s="4">
        <v>37</v>
      </c>
      <c r="B44" s="8" t="s">
        <v>89</v>
      </c>
      <c r="C44" s="16" t="s">
        <v>92</v>
      </c>
      <c r="D44" s="38">
        <v>21000</v>
      </c>
      <c r="E44" s="29" t="s">
        <v>90</v>
      </c>
    </row>
    <row r="45" spans="1:7" s="25" customFormat="1" ht="46.2" thickBot="1" x14ac:dyDescent="0.35">
      <c r="A45" s="4">
        <v>38</v>
      </c>
      <c r="B45" s="5" t="s">
        <v>82</v>
      </c>
      <c r="C45" s="6" t="s">
        <v>83</v>
      </c>
      <c r="D45" s="34">
        <v>80000</v>
      </c>
      <c r="E45" s="31" t="s">
        <v>16</v>
      </c>
    </row>
    <row r="46" spans="1:7" s="25" customFormat="1" ht="35.4" thickBot="1" x14ac:dyDescent="0.35">
      <c r="A46" s="4">
        <v>39</v>
      </c>
      <c r="B46" s="5" t="s">
        <v>95</v>
      </c>
      <c r="C46" s="6" t="s">
        <v>84</v>
      </c>
      <c r="D46" s="34">
        <v>58589.87</v>
      </c>
      <c r="E46" s="31" t="s">
        <v>33</v>
      </c>
    </row>
    <row r="47" spans="1:7" s="25" customFormat="1" ht="88.8" customHeight="1" thickBot="1" x14ac:dyDescent="0.35">
      <c r="A47" s="4">
        <v>40</v>
      </c>
      <c r="B47" s="5" t="s">
        <v>85</v>
      </c>
      <c r="C47" s="6" t="s">
        <v>86</v>
      </c>
      <c r="D47" s="34">
        <v>1207000</v>
      </c>
      <c r="E47" s="31" t="s">
        <v>33</v>
      </c>
    </row>
    <row r="48" spans="1:7" s="25" customFormat="1" ht="59.4" customHeight="1" thickBot="1" x14ac:dyDescent="0.35">
      <c r="A48" s="4">
        <v>41</v>
      </c>
      <c r="B48" s="5" t="s">
        <v>94</v>
      </c>
      <c r="C48" s="6" t="s">
        <v>88</v>
      </c>
      <c r="D48" s="34">
        <v>260845</v>
      </c>
      <c r="E48" s="31" t="s">
        <v>33</v>
      </c>
      <c r="F48" s="40"/>
    </row>
    <row r="49" spans="1:7" s="25" customFormat="1" ht="23.4" thickBot="1" x14ac:dyDescent="0.35">
      <c r="A49" s="4"/>
      <c r="B49" s="5"/>
      <c r="C49" s="6"/>
      <c r="D49" s="23"/>
      <c r="E49" s="16"/>
    </row>
    <row r="50" spans="1:7" s="25" customFormat="1" ht="23.4" thickBot="1" x14ac:dyDescent="0.35">
      <c r="A50" s="4"/>
      <c r="B50" s="5"/>
      <c r="C50" s="6"/>
      <c r="D50" s="23"/>
      <c r="E50" s="16"/>
    </row>
    <row r="51" spans="1:7" s="25" customFormat="1" ht="23.4" thickBot="1" x14ac:dyDescent="0.35">
      <c r="A51" s="4"/>
      <c r="B51" s="5"/>
      <c r="C51" s="6"/>
      <c r="D51" s="23"/>
      <c r="E51" s="41"/>
      <c r="G51" s="49">
        <f>SUM(G12:G48)</f>
        <v>3003656.5</v>
      </c>
    </row>
    <row r="52" spans="1:7" s="25" customFormat="1" ht="36.75" customHeight="1" x14ac:dyDescent="0.6">
      <c r="B52" s="42"/>
      <c r="C52" s="43" t="s">
        <v>44</v>
      </c>
      <c r="D52" s="44">
        <f>SUM(D12:D51)+D6+D11</f>
        <v>6985357.3700000001</v>
      </c>
      <c r="E52" s="39"/>
    </row>
    <row r="53" spans="1:7" x14ac:dyDescent="0.3">
      <c r="E53" s="40"/>
    </row>
    <row r="54" spans="1:7" x14ac:dyDescent="0.3">
      <c r="E54" s="3"/>
    </row>
    <row r="55" spans="1:7" ht="22.8" x14ac:dyDescent="0.4">
      <c r="C55" s="26"/>
      <c r="D55" s="27"/>
      <c r="E55" s="3"/>
    </row>
    <row r="56" spans="1:7" x14ac:dyDescent="0.3">
      <c r="E56" s="37"/>
    </row>
    <row r="57" spans="1:7" x14ac:dyDescent="0.3">
      <c r="E57" s="3"/>
    </row>
    <row r="58" spans="1:7" x14ac:dyDescent="0.3">
      <c r="E58" s="3"/>
    </row>
    <row r="59" spans="1:7" x14ac:dyDescent="0.3">
      <c r="E59" s="3"/>
    </row>
    <row r="60" spans="1:7" x14ac:dyDescent="0.3">
      <c r="E60" s="9"/>
    </row>
    <row r="61" spans="1:7" x14ac:dyDescent="0.3">
      <c r="E61" s="9"/>
    </row>
    <row r="63" spans="1:7" x14ac:dyDescent="0.3">
      <c r="E63" s="9"/>
    </row>
    <row r="67" spans="2:4" ht="69.75" customHeight="1" x14ac:dyDescent="0.3">
      <c r="B67" s="28"/>
      <c r="D67" s="9"/>
    </row>
  </sheetData>
  <sheetProtection autoFilter="0"/>
  <mergeCells count="1">
    <mergeCell ref="A1:E1"/>
  </mergeCells>
  <pageMargins left="0.25" right="0.25" top="0.75" bottom="0.75" header="0.3" footer="0.3"/>
  <pageSetup paperSize="9"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ORIINALE</vt:lpstr>
      <vt:lpstr>LAVORO</vt:lpstr>
      <vt:lpstr>LAVORO!Area_stampa</vt:lpstr>
      <vt:lpstr>ORIINALE!Area_stampa</vt:lpstr>
      <vt:lpstr>LAVORO!Print_Area</vt:lpstr>
      <vt:lpstr>ORIINALE!Print_Area</vt:lpstr>
      <vt:lpstr>LAVORO!Print_Titles</vt:lpstr>
      <vt:lpstr>ORIINALE!Print_Titles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2024-02-29T12:00:29Z</cp:lastPrinted>
  <dcterms:created xsi:type="dcterms:W3CDTF">2023-03-06T09:56:42Z</dcterms:created>
  <dcterms:modified xsi:type="dcterms:W3CDTF">2024-04-23T11:20:28Z</dcterms:modified>
</cp:coreProperties>
</file>